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</sheets>
  <definedNames/>
  <calcPr/>
</workbook>
</file>

<file path=xl/sharedStrings.xml><?xml version="1.0" encoding="utf-8"?>
<sst xmlns="http://schemas.openxmlformats.org/spreadsheetml/2006/main" count="429" uniqueCount="166">
  <si>
    <t xml:space="preserve"> Печать  на  ручки,  карандаши.*</t>
  </si>
  <si>
    <t>Материал  для  печати  полистирол,  ABS-пластик, SAN-пластик,  дешевые  предметы.</t>
  </si>
  <si>
    <t>* цены указаны без НДС.</t>
  </si>
  <si>
    <t>кол-во</t>
  </si>
  <si>
    <t>Тампопечать</t>
  </si>
  <si>
    <t>1 цвет</t>
  </si>
  <si>
    <t>2 цвета</t>
  </si>
  <si>
    <t>1-50</t>
  </si>
  <si>
    <t>Уф</t>
  </si>
  <si>
    <t>Кол-во</t>
  </si>
  <si>
    <t>Гравировка</t>
  </si>
  <si>
    <t>1-10</t>
  </si>
  <si>
    <t>1-20</t>
  </si>
  <si>
    <t>1000-3000</t>
  </si>
  <si>
    <t>2000-3000</t>
  </si>
  <si>
    <t>Таблица 1</t>
  </si>
  <si>
    <t>* Размер идеальной печати логотипа на ручках не более 5,5 см * 6 мм.</t>
  </si>
  <si>
    <t>* Распаковка и упаковка товара платная от 10тг/ед. до 50тг/ед.</t>
  </si>
  <si>
    <t>Печать  на  сувениры сложной конфигурации: флешки, рулетки, фонарики, визитницы, брелки.*</t>
  </si>
  <si>
    <t xml:space="preserve">       50</t>
  </si>
  <si>
    <t>Таблица 2</t>
  </si>
  <si>
    <t>* Отрисовка логотипа от 4 000,0 тг. до 10 000,0 тг.</t>
  </si>
  <si>
    <t>Бутылки, стаканы, термоса, лампы, увложнители.*</t>
  </si>
  <si>
    <t>50</t>
  </si>
  <si>
    <t>Таблица 3</t>
  </si>
  <si>
    <t>Кожа, кож зам, синтетические мат. *</t>
  </si>
  <si>
    <t xml:space="preserve">  папки, ежедневники, портмоне</t>
  </si>
  <si>
    <t>цвет</t>
  </si>
  <si>
    <t>1000-5000</t>
  </si>
  <si>
    <t>Таблица 4</t>
  </si>
  <si>
    <t>* Распаковка и упаковка товара платная от 5тг/ед. до 50тг/ед.</t>
  </si>
  <si>
    <t xml:space="preserve"> Рюкзаки, сложной конфигурации* </t>
  </si>
  <si>
    <t>1500-1000</t>
  </si>
  <si>
    <t>* Распаковка и упаковка товара платная от 5тг/ед. до 50тг/ед. Возможна ДТФ печать.</t>
  </si>
  <si>
    <t>Бумага  синтетические мат.</t>
  </si>
  <si>
    <t xml:space="preserve">                                    Таблица 5</t>
  </si>
  <si>
    <t>ТИСНЕНИЕ (слепое/блинт):</t>
  </si>
  <si>
    <t>ТИСНЕНИЕ (фольгой):</t>
  </si>
  <si>
    <t>Цвет</t>
  </si>
  <si>
    <t xml:space="preserve">    1-50</t>
  </si>
  <si>
    <t>2000-5000</t>
  </si>
  <si>
    <t>* Дополнительно оплачивается клише:250 тг. за 1 кв. см., но не менее 2 000,0 тг.</t>
  </si>
  <si>
    <t>*Распаковка и упаковка товара платная от 10тг/ед до 50тг/ед</t>
  </si>
  <si>
    <t>ПАКЕТЫ   ПОЛИЭТИЛЕНОВЫЕ*</t>
  </si>
  <si>
    <t xml:space="preserve"> Маленькие (24,5*37), Вырубная ручка </t>
  </si>
  <si>
    <t>Таблица 7</t>
  </si>
  <si>
    <t xml:space="preserve"> Средние (38*50), Вырубная ручка </t>
  </si>
  <si>
    <t>Таблица 7.1</t>
  </si>
  <si>
    <t xml:space="preserve">Большие (50*60), Вырубная ручка </t>
  </si>
  <si>
    <t>Таблица 7.2</t>
  </si>
  <si>
    <t>* В цену  включена стоимость пакета</t>
  </si>
  <si>
    <t xml:space="preserve">* Увеличение стоимости (до15%) при большом поле печати в виде плашки.  </t>
  </si>
  <si>
    <t>* За дизайн макет (отрисовку знака) + от  4 000 т.  до 10 000 т.</t>
  </si>
  <si>
    <t>* Продажа п/эт. пакетов без логотипа (чистых)размер 24,5*37 = 45,0 т. за 1 шт.</t>
  </si>
  <si>
    <t>* Продажа п/эт. пакетов без логотипа (чистых) 38*50 см = 75,0 т. за 1 шт.</t>
  </si>
  <si>
    <t>* Макс. поле печати на пакетах: большой 28*30 см, маленький 25*25 см.</t>
  </si>
  <si>
    <t>Печать лого на ЛЕНТАХ (м.п.), ЛАНЬЯРДАХ (шт.)</t>
  </si>
  <si>
    <t>На приладку + (1–3) метра к общему количеству.</t>
  </si>
  <si>
    <t>Способ нанесения: шелкография</t>
  </si>
  <si>
    <t>Таблица 8</t>
  </si>
  <si>
    <t>ИЗГОТОВЛЕНИЕ ЛАНЬЯРДОВ*</t>
  </si>
  <si>
    <t>Описание</t>
  </si>
  <si>
    <t>кол-во карабинов</t>
  </si>
  <si>
    <t>от 1 до 10шт</t>
  </si>
  <si>
    <t>от 11 до 50шт</t>
  </si>
  <si>
    <t>от 51 до 100шт</t>
  </si>
  <si>
    <t>от 101 до 200шт</t>
  </si>
  <si>
    <t>от 201 до 300 шт.</t>
  </si>
  <si>
    <t>от 301 до 400 шт.</t>
  </si>
  <si>
    <t>от 401 до 500шт</t>
  </si>
  <si>
    <t>более 500шт</t>
  </si>
  <si>
    <t>дополнительное межъярусное крепление</t>
  </si>
  <si>
    <t>ЛЕНТА ШИРИНОЙ 15 мм</t>
  </si>
  <si>
    <t>белая лента с одной стороны</t>
  </si>
  <si>
    <t>- с одним</t>
  </si>
  <si>
    <t>545</t>
  </si>
  <si>
    <t>+110</t>
  </si>
  <si>
    <t>- с двумя</t>
  </si>
  <si>
    <t>650</t>
  </si>
  <si>
    <t>х</t>
  </si>
  <si>
    <t>белая лента с двух сторон</t>
  </si>
  <si>
    <t>745</t>
  </si>
  <si>
    <t>845</t>
  </si>
  <si>
    <t>цветная лента с одной стороны</t>
  </si>
  <si>
    <t>+120</t>
  </si>
  <si>
    <t>цветная лента с двух сторон</t>
  </si>
  <si>
    <t>ЛЕНТА ШИРИНОЙ 20 мм</t>
  </si>
  <si>
    <t>600</t>
  </si>
  <si>
    <t>+115</t>
  </si>
  <si>
    <t>710</t>
  </si>
  <si>
    <t>825</t>
  </si>
  <si>
    <t>940</t>
  </si>
  <si>
    <t>+135</t>
  </si>
  <si>
    <t>ЛЕНТА ШИРИНОЙ 25 мм</t>
  </si>
  <si>
    <t>635</t>
  </si>
  <si>
    <t>750</t>
  </si>
  <si>
    <t>870</t>
  </si>
  <si>
    <t>985</t>
  </si>
  <si>
    <t>+140</t>
  </si>
  <si>
    <t>Таблица 8.1</t>
  </si>
  <si>
    <t>*Ланьярды антиудушным креплением к цене по прайсу + 100тг</t>
  </si>
  <si>
    <t>*Крепление для сотового телефона + 60тг</t>
  </si>
  <si>
    <t xml:space="preserve"> ИЗГОТАВЛЕНИЕ ЛЕНТ ДЛЯ МЕДАЛЕЙ</t>
  </si>
  <si>
    <t xml:space="preserve">Описание </t>
  </si>
  <si>
    <t>560</t>
  </si>
  <si>
    <t>660</t>
  </si>
  <si>
    <t>ЛЕНТА ШИРИНОЙ 30 мм</t>
  </si>
  <si>
    <t>ЛЕНТА ШИРИНОЙ 40 мм</t>
  </si>
  <si>
    <t>Брендирование ленты заказчика с одной стороны (брендирование с двух сторон - цену одной стороны умножить на 2)</t>
  </si>
  <si>
    <t>ширина ленты 1 - 1,5см</t>
  </si>
  <si>
    <t>525</t>
  </si>
  <si>
    <t>ширина ленты 2см</t>
  </si>
  <si>
    <t>530</t>
  </si>
  <si>
    <t>ширина ленты 2,5см</t>
  </si>
  <si>
    <t>ширина ленты 3см</t>
  </si>
  <si>
    <t>.</t>
  </si>
  <si>
    <t xml:space="preserve">            Прямая печать (шелкография) на футболки, шоперы,текстиль</t>
  </si>
  <si>
    <t xml:space="preserve">                   изделия на ХБ основе</t>
  </si>
  <si>
    <t xml:space="preserve">                                                                                              до 12 см </t>
  </si>
  <si>
    <t>* Распаковка и упаковка товара платная от 5тг/ед до 50тг/ед</t>
  </si>
  <si>
    <t xml:space="preserve"> * На зимнею одежду и одежду с подкладом от 10-50%</t>
  </si>
  <si>
    <t>Термотрансферная печат на футболки  шоперы,текстиль</t>
  </si>
  <si>
    <t xml:space="preserve"> изделия на ХБ основе</t>
  </si>
  <si>
    <t xml:space="preserve">                            до 12 см </t>
  </si>
  <si>
    <t>Таблица 10</t>
  </si>
  <si>
    <t xml:space="preserve"> * На зимнию одежду и одежду с подкладом от 20-100%</t>
  </si>
  <si>
    <t xml:space="preserve">            Прямая печать (шелкография)  зонты футболки *</t>
  </si>
  <si>
    <t xml:space="preserve">                                          изделия на ХБ основе </t>
  </si>
  <si>
    <t xml:space="preserve">                                      до 30 см</t>
  </si>
  <si>
    <t xml:space="preserve">* В случае сильной впитываемости мате риала на который наносится логотип  (от 100 шт. 3-х и более цветов логотипа), </t>
  </si>
  <si>
    <t xml:space="preserve"> стоимость пересчитывается из расчета фактического расхода краски.</t>
  </si>
  <si>
    <t xml:space="preserve"> * на зимнею одежду и одежду с подкладом от 20-100%</t>
  </si>
  <si>
    <t xml:space="preserve">         Термотрансферная печать на текстиль *</t>
  </si>
  <si>
    <t xml:space="preserve">           Изделия на ХБ или флисовой основе.  </t>
  </si>
  <si>
    <t xml:space="preserve"> до 30 см </t>
  </si>
  <si>
    <t xml:space="preserve"> </t>
  </si>
  <si>
    <t xml:space="preserve">                                                                Печать на бейсболки и маски *</t>
  </si>
  <si>
    <t xml:space="preserve"> Прямая печать (шелкография) на жилетки, куртки</t>
  </si>
  <si>
    <t xml:space="preserve">                </t>
  </si>
  <si>
    <t>До 12 см</t>
  </si>
  <si>
    <t>от 12 до 30 см</t>
  </si>
  <si>
    <t>* Стоимость может маняться в зависимости от размеров логотипа</t>
  </si>
  <si>
    <t xml:space="preserve">                                                      Печать на силиконе</t>
  </si>
  <si>
    <t>кло-во</t>
  </si>
  <si>
    <t>1 полукольцо</t>
  </si>
  <si>
    <t>2 полукольцо</t>
  </si>
  <si>
    <t>100-200</t>
  </si>
  <si>
    <t>300-500</t>
  </si>
  <si>
    <t xml:space="preserve">    1000-500</t>
  </si>
  <si>
    <t>Круговая печать, кружки, термосы, бутылки</t>
  </si>
  <si>
    <t xml:space="preserve">  </t>
  </si>
  <si>
    <t>Печать лого до 35мм по ширине</t>
  </si>
  <si>
    <t>Печать лого 35-50мм по ширине</t>
  </si>
  <si>
    <t>Печать 50-70мм по ширине</t>
  </si>
  <si>
    <t>Печать лого/изображение в круг</t>
  </si>
  <si>
    <t>1000-2000</t>
  </si>
  <si>
    <t>ДТФ ПЕЧАТЬ ( золото/серебро/глянцевое/матовое/блески/платина, светоотражающий, светонакапливающе,хамелион, печать флюрецентными красками) и.т.д</t>
  </si>
  <si>
    <t xml:space="preserve">          Размер до 12 см</t>
  </si>
  <si>
    <t xml:space="preserve">                              Размер 20x28</t>
  </si>
  <si>
    <t xml:space="preserve">                                        Футболки грудь</t>
  </si>
  <si>
    <t xml:space="preserve">                                        Футболки спина</t>
  </si>
  <si>
    <t>Примерная цена</t>
  </si>
  <si>
    <t xml:space="preserve">           Индивидуальный просчёт</t>
  </si>
  <si>
    <t xml:space="preserve"> Прямая печать (шелкография) на жилетки, ветровки куртки, лого до 12 см</t>
  </si>
  <si>
    <t xml:space="preserve">            Прямая печать (шелкография)на жилетки, ветровки куртки</t>
  </si>
  <si>
    <t xml:space="preserve">                            до 30 см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</si>
</sst>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р_._-;\-* #,##0_р_._-;_-* &quot;-&quot;??_р_._-;_-@"/>
    <numFmt numFmtId="165" formatCode="#,##0_ ;\-#,##0\ "/>
  </numFmts>
  <fonts count="29">
    <font>
      <sz val="10.0"/>
      <color rgb="FF000000"/>
      <name val="Arial"/>
      <scheme val="minor"/>
    </font>
    <font>
      <sz val="11.0"/>
      <color theme="1"/>
      <name val="Calibri"/>
    </font>
    <font>
      <b/>
      <sz val="22.0"/>
      <color theme="1"/>
      <name val="Cambria"/>
    </font>
    <font/>
    <font>
      <b/>
      <sz val="16.0"/>
      <color theme="1"/>
      <name val="Cambria"/>
    </font>
    <font>
      <i/>
      <color theme="1"/>
      <name val="Arimo"/>
    </font>
    <font>
      <sz val="12.0"/>
      <color theme="1"/>
      <name val="Arimo"/>
    </font>
    <font>
      <b/>
      <sz val="12.0"/>
      <color theme="1"/>
      <name val="Arimo"/>
    </font>
    <font>
      <color theme="1"/>
      <name val="Arial"/>
      <scheme val="minor"/>
    </font>
    <font>
      <i/>
      <sz val="12.0"/>
      <color rgb="FF7030A0"/>
      <name val="Arimo"/>
    </font>
    <font>
      <b/>
      <i/>
      <sz val="18.0"/>
      <color rgb="FFFF0000"/>
      <name val="Arial Black"/>
    </font>
    <font>
      <b/>
      <i/>
      <sz val="12.0"/>
      <color theme="1"/>
      <name val="Arimo"/>
    </font>
    <font>
      <b/>
      <color rgb="FFFF6600"/>
      <name val="Arimo"/>
    </font>
    <font>
      <b/>
      <sz val="18.0"/>
      <color rgb="FFFF0000"/>
      <name val="Arial Black"/>
    </font>
    <font>
      <b/>
      <i/>
      <sz val="16.0"/>
      <color theme="1"/>
      <name val="Cambria"/>
    </font>
    <font>
      <b/>
      <i/>
      <sz val="16.0"/>
      <color rgb="FFFF0000"/>
      <name val="Arial Black"/>
    </font>
    <font>
      <sz val="11.0"/>
      <color theme="1"/>
      <name val="Arial"/>
    </font>
    <font>
      <sz val="11.0"/>
      <color theme="1"/>
      <name val="Arimo"/>
    </font>
    <font>
      <b/>
      <sz val="11.0"/>
      <color theme="1"/>
      <name val="Arimo"/>
    </font>
    <font>
      <color theme="1"/>
      <name val="Arimo"/>
    </font>
    <font>
      <b/>
      <i/>
      <sz val="18.0"/>
      <color theme="1"/>
      <name val="Cambria"/>
    </font>
    <font>
      <b/>
      <i/>
      <sz val="16.0"/>
      <color theme="1"/>
      <name val="Calibri"/>
    </font>
    <font>
      <b/>
      <i/>
      <sz val="16.0"/>
      <color theme="1"/>
      <name val="Arial"/>
    </font>
    <font>
      <b/>
      <i/>
      <sz val="20.0"/>
      <color rgb="FFFF0000"/>
      <name val="Arial Black"/>
    </font>
    <font>
      <b/>
      <sz val="14.0"/>
      <color theme="1"/>
      <name val="Arimo"/>
    </font>
    <font>
      <b/>
      <sz val="13.0"/>
      <color theme="1"/>
      <name val="Arial"/>
      <scheme val="minor"/>
    </font>
    <font>
      <b/>
      <sz val="11.0"/>
      <color theme="1"/>
      <name val="Calibri"/>
    </font>
    <font>
      <b/>
      <sz val="15.0"/>
      <color theme="1"/>
      <name val="Calibri"/>
    </font>
    <font>
      <b/>
      <sz val="14.0"/>
      <color rgb="FFFF0000"/>
      <name val="Arimo"/>
    </font>
  </fonts>
  <fills count="9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999999"/>
        <bgColor rgb="FF999999"/>
      </patternFill>
    </fill>
  </fills>
  <borders count="39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</border>
    <border>
      <right/>
    </border>
    <border>
      <left/>
      <right/>
      <top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164" xfId="0" applyAlignment="1" applyBorder="1" applyFill="1" applyFont="1" applyNumberForma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2" fontId="4" numFmtId="164" xfId="0" applyAlignment="1" applyBorder="1" applyFont="1" applyNumberFormat="1">
      <alignment horizontal="center" readingOrder="0" vertical="bottom"/>
    </xf>
    <xf borderId="8" fillId="0" fontId="3" numFmtId="0" xfId="0" applyBorder="1" applyFont="1"/>
    <xf borderId="9" fillId="0" fontId="3" numFmtId="0" xfId="0" applyBorder="1" applyFont="1"/>
    <xf borderId="0" fillId="0" fontId="1" numFmtId="164" xfId="0" applyAlignment="1" applyFont="1" applyNumberFormat="1">
      <alignment vertical="bottom"/>
    </xf>
    <xf borderId="0" fillId="0" fontId="5" numFmtId="164" xfId="0" applyAlignment="1" applyFont="1" applyNumberFormat="1">
      <alignment horizontal="right" vertical="bottom"/>
    </xf>
    <xf borderId="10" fillId="0" fontId="6" numFmtId="164" xfId="0" applyAlignment="1" applyBorder="1" applyFont="1" applyNumberFormat="1">
      <alignment horizontal="center"/>
    </xf>
    <xf borderId="11" fillId="0" fontId="6" numFmtId="164" xfId="0" applyAlignment="1" applyBorder="1" applyFont="1" applyNumberFormat="1">
      <alignment horizontal="center" readingOrder="0" vertical="bottom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3" fontId="7" numFmtId="165" xfId="0" applyAlignment="1" applyBorder="1" applyFill="1" applyFont="1" applyNumberFormat="1">
      <alignment horizontal="center" readingOrder="0" vertical="bottom"/>
    </xf>
    <xf borderId="16" fillId="0" fontId="3" numFmtId="0" xfId="0" applyBorder="1" applyFont="1"/>
    <xf borderId="17" fillId="4" fontId="7" numFmtId="49" xfId="0" applyAlignment="1" applyBorder="1" applyFill="1" applyFont="1" applyNumberFormat="1">
      <alignment horizontal="center" vertical="bottom"/>
    </xf>
    <xf borderId="17" fillId="5" fontId="1" numFmtId="164" xfId="0" applyAlignment="1" applyBorder="1" applyFill="1" applyFont="1" applyNumberFormat="1">
      <alignment vertical="bottom"/>
    </xf>
    <xf borderId="17" fillId="5" fontId="7" numFmtId="164" xfId="0" applyAlignment="1" applyBorder="1" applyFont="1" applyNumberFormat="1">
      <alignment horizontal="right" vertical="bottom"/>
    </xf>
    <xf borderId="11" fillId="0" fontId="6" numFmtId="164" xfId="0" applyAlignment="1" applyBorder="1" applyFont="1" applyNumberFormat="1">
      <alignment horizontal="center" vertical="bottom"/>
    </xf>
    <xf borderId="17" fillId="4" fontId="7" numFmtId="164" xfId="0" applyAlignment="1" applyBorder="1" applyFont="1" applyNumberFormat="1">
      <alignment horizontal="center" vertical="bottom"/>
    </xf>
    <xf borderId="17" fillId="5" fontId="6" numFmtId="164" xfId="0" applyAlignment="1" applyBorder="1" applyFont="1" applyNumberFormat="1">
      <alignment horizontal="center" readingOrder="0" vertical="bottom"/>
    </xf>
    <xf borderId="15" fillId="3" fontId="1" numFmtId="165" xfId="0" applyAlignment="1" applyBorder="1" applyFont="1" applyNumberFormat="1">
      <alignment vertical="bottom"/>
    </xf>
    <xf borderId="17" fillId="5" fontId="6" numFmtId="164" xfId="0" applyAlignment="1" applyBorder="1" applyFont="1" applyNumberFormat="1">
      <alignment horizontal="center" vertical="bottom"/>
    </xf>
    <xf borderId="17" fillId="0" fontId="7" numFmtId="49" xfId="0" applyAlignment="1" applyBorder="1" applyFont="1" applyNumberFormat="1">
      <alignment horizontal="center" vertical="bottom"/>
    </xf>
    <xf borderId="17" fillId="0" fontId="7" numFmtId="164" xfId="0" applyAlignment="1" applyBorder="1" applyFont="1" applyNumberFormat="1">
      <alignment horizontal="center" vertical="bottom"/>
    </xf>
    <xf borderId="17" fillId="5" fontId="7" numFmtId="164" xfId="0" applyAlignment="1" applyBorder="1" applyFont="1" applyNumberFormat="1">
      <alignment horizontal="center" vertical="bottom"/>
    </xf>
    <xf borderId="0" fillId="0" fontId="8" numFmtId="0" xfId="0" applyAlignment="1" applyFont="1">
      <alignment readingOrder="0"/>
    </xf>
    <xf borderId="0" fillId="0" fontId="9" numFmtId="164" xfId="0" applyAlignment="1" applyFont="1" applyNumberFormat="1">
      <alignment vertical="bottom"/>
    </xf>
    <xf borderId="0" fillId="0" fontId="10" numFmtId="164" xfId="0" applyAlignment="1" applyFont="1" applyNumberFormat="1">
      <alignment vertical="bottom"/>
    </xf>
    <xf borderId="0" fillId="0" fontId="11" numFmtId="164" xfId="0" applyAlignment="1" applyFont="1" applyNumberFormat="1">
      <alignment vertical="bottom"/>
    </xf>
    <xf borderId="1" fillId="2" fontId="2" numFmtId="164" xfId="0" applyAlignment="1" applyBorder="1" applyFont="1" applyNumberFormat="1">
      <alignment horizontal="center" shrinkToFit="0" wrapText="1"/>
    </xf>
    <xf borderId="18" fillId="0" fontId="3" numFmtId="0" xfId="0" applyBorder="1" applyFont="1"/>
    <xf borderId="19" fillId="0" fontId="3" numFmtId="0" xfId="0" applyBorder="1" applyFont="1"/>
    <xf borderId="20" fillId="4" fontId="1" numFmtId="164" xfId="0" applyAlignment="1" applyBorder="1" applyFont="1" applyNumberFormat="1">
      <alignment vertical="bottom"/>
    </xf>
    <xf borderId="17" fillId="5" fontId="7" numFmtId="0" xfId="0" applyAlignment="1" applyBorder="1" applyFont="1">
      <alignment horizontal="center" vertical="bottom"/>
    </xf>
    <xf borderId="17" fillId="5" fontId="7" numFmtId="164" xfId="0" applyAlignment="1" applyBorder="1" applyFont="1" applyNumberFormat="1">
      <alignment horizontal="center" readingOrder="0" vertical="bottom"/>
    </xf>
    <xf borderId="0" fillId="0" fontId="6" numFmtId="164" xfId="0" applyAlignment="1" applyFont="1" applyNumberFormat="1">
      <alignment horizontal="center" vertical="bottom"/>
    </xf>
    <xf borderId="1" fillId="2" fontId="2" numFmtId="164" xfId="0" applyAlignment="1" applyBorder="1" applyFont="1" applyNumberFormat="1">
      <alignment horizontal="center" shrinkToFit="0" vertical="bottom" wrapText="1"/>
    </xf>
    <xf borderId="0" fillId="0" fontId="12" numFmtId="164" xfId="0" applyAlignment="1" applyFont="1" applyNumberFormat="1">
      <alignment vertical="bottom"/>
    </xf>
    <xf borderId="7" fillId="2" fontId="2" numFmtId="164" xfId="0" applyAlignment="1" applyBorder="1" applyFont="1" applyNumberFormat="1">
      <alignment horizontal="center" shrinkToFit="0" vertical="bottom" wrapText="1"/>
    </xf>
    <xf borderId="15" fillId="3" fontId="7" numFmtId="165" xfId="0" applyAlignment="1" applyBorder="1" applyFont="1" applyNumberFormat="1">
      <alignment horizontal="center" vertical="bottom"/>
    </xf>
    <xf borderId="17" fillId="5" fontId="6" numFmtId="164" xfId="0" applyAlignment="1" applyBorder="1" applyFont="1" applyNumberFormat="1">
      <alignment horizontal="right" vertical="bottom"/>
    </xf>
    <xf borderId="17" fillId="5" fontId="6" numFmtId="164" xfId="0" applyAlignment="1" applyBorder="1" applyFont="1" applyNumberFormat="1">
      <alignment horizontal="right" readingOrder="0" vertical="bottom"/>
    </xf>
    <xf borderId="21" fillId="2" fontId="1" numFmtId="164" xfId="0" applyAlignment="1" applyBorder="1" applyFont="1" applyNumberFormat="1">
      <alignment vertical="bottom"/>
    </xf>
    <xf borderId="21" fillId="2" fontId="2" numFmtId="0" xfId="0" applyAlignment="1" applyBorder="1" applyFont="1">
      <alignment vertical="bottom"/>
    </xf>
    <xf borderId="21" fillId="2" fontId="1" numFmtId="0" xfId="0" applyAlignment="1" applyBorder="1" applyFont="1">
      <alignment vertical="bottom"/>
    </xf>
    <xf borderId="8" fillId="4" fontId="1" numFmtId="164" xfId="0" applyAlignment="1" applyBorder="1" applyFont="1" applyNumberFormat="1">
      <alignment vertical="bottom"/>
    </xf>
    <xf borderId="7" fillId="4" fontId="1" numFmtId="164" xfId="0" applyAlignment="1" applyBorder="1" applyFont="1" applyNumberFormat="1">
      <alignment vertical="bottom"/>
    </xf>
    <xf borderId="8" fillId="4" fontId="1" numFmtId="165" xfId="0" applyAlignment="1" applyBorder="1" applyFont="1" applyNumberFormat="1">
      <alignment vertical="bottom"/>
    </xf>
    <xf borderId="7" fillId="4" fontId="1" numFmtId="165" xfId="0" applyAlignment="1" applyBorder="1" applyFont="1" applyNumberFormat="1">
      <alignment vertical="bottom"/>
    </xf>
    <xf borderId="17" fillId="5" fontId="6" numFmtId="164" xfId="0" applyAlignment="1" applyBorder="1" applyFont="1" applyNumberFormat="1">
      <alignment vertical="bottom"/>
    </xf>
    <xf borderId="21" fillId="4" fontId="1" numFmtId="164" xfId="0" applyAlignment="1" applyBorder="1" applyFont="1" applyNumberFormat="1">
      <alignment vertical="bottom"/>
    </xf>
    <xf borderId="21" fillId="2" fontId="2" numFmtId="164" xfId="0" applyAlignment="1" applyBorder="1" applyFont="1" applyNumberFormat="1">
      <alignment vertical="bottom"/>
    </xf>
    <xf borderId="17" fillId="5" fontId="7" numFmtId="164" xfId="0" applyAlignment="1" applyBorder="1" applyFont="1" applyNumberFormat="1">
      <alignment horizontal="right" readingOrder="0" vertical="bottom"/>
    </xf>
    <xf borderId="22" fillId="5" fontId="7" numFmtId="164" xfId="0" applyAlignment="1" applyBorder="1" applyFont="1" applyNumberFormat="1">
      <alignment horizontal="right" vertical="bottom"/>
    </xf>
    <xf borderId="22" fillId="5" fontId="1" numFmtId="164" xfId="0" applyAlignment="1" applyBorder="1" applyFont="1" applyNumberFormat="1">
      <alignment vertical="bottom"/>
    </xf>
    <xf borderId="7" fillId="2" fontId="2" numFmtId="164" xfId="0" applyAlignment="1" applyBorder="1" applyFont="1" applyNumberFormat="1">
      <alignment horizontal="center" vertical="bottom"/>
    </xf>
    <xf borderId="0" fillId="0" fontId="13" numFmtId="164" xfId="0" applyAlignment="1" applyFont="1" applyNumberFormat="1">
      <alignment vertical="bottom"/>
    </xf>
    <xf borderId="7" fillId="2" fontId="14" numFmtId="164" xfId="0" applyAlignment="1" applyBorder="1" applyFont="1" applyNumberFormat="1">
      <alignment horizontal="center" vertical="bottom"/>
    </xf>
    <xf borderId="17" fillId="4" fontId="7" numFmtId="164" xfId="0" applyAlignment="1" applyBorder="1" applyFont="1" applyNumberFormat="1">
      <alignment horizontal="right" vertical="bottom"/>
    </xf>
    <xf borderId="1" fillId="4" fontId="1" numFmtId="164" xfId="0" applyBorder="1" applyFont="1" applyNumberFormat="1"/>
    <xf borderId="21" fillId="2" fontId="15" numFmtId="164" xfId="0" applyAlignment="1" applyBorder="1" applyFont="1" applyNumberFormat="1">
      <alignment vertical="bottom"/>
    </xf>
    <xf borderId="21" fillId="4" fontId="1" numFmtId="0" xfId="0" applyAlignment="1" applyBorder="1" applyFont="1">
      <alignment vertical="bottom"/>
    </xf>
    <xf borderId="23" fillId="0" fontId="6" numFmtId="0" xfId="0" applyAlignment="1" applyBorder="1" applyFont="1">
      <alignment horizontal="center" vertical="bottom"/>
    </xf>
    <xf borderId="24" fillId="0" fontId="3" numFmtId="0" xfId="0" applyBorder="1" applyFont="1"/>
    <xf borderId="21" fillId="4" fontId="1" numFmtId="164" xfId="0" applyBorder="1" applyFont="1" applyNumberFormat="1"/>
    <xf borderId="23" fillId="3" fontId="7" numFmtId="165" xfId="0" applyAlignment="1" applyBorder="1" applyFont="1" applyNumberFormat="1">
      <alignment horizontal="center" vertical="bottom"/>
    </xf>
    <xf borderId="21" fillId="4" fontId="1" numFmtId="165" xfId="0" applyAlignment="1" applyBorder="1" applyFont="1" applyNumberFormat="1">
      <alignment vertical="bottom"/>
    </xf>
    <xf borderId="1" fillId="6" fontId="2" numFmtId="164" xfId="0" applyAlignment="1" applyBorder="1" applyFill="1" applyFont="1" applyNumberFormat="1">
      <alignment horizontal="center"/>
    </xf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17" fillId="0" fontId="16" numFmtId="0" xfId="0" applyAlignment="1" applyBorder="1" applyFont="1">
      <alignment horizontal="center"/>
    </xf>
    <xf borderId="17" fillId="0" fontId="16" numFmtId="0" xfId="0" applyAlignment="1" applyBorder="1" applyFont="1">
      <alignment horizontal="center" shrinkToFit="0" wrapText="1"/>
    </xf>
    <xf borderId="23" fillId="0" fontId="16" numFmtId="0" xfId="0" applyAlignment="1" applyBorder="1" applyFont="1">
      <alignment horizontal="center" shrinkToFit="0" wrapText="1"/>
    </xf>
    <xf borderId="0" fillId="0" fontId="1" numFmtId="0" xfId="0" applyFont="1"/>
    <xf borderId="28" fillId="7" fontId="14" numFmtId="164" xfId="0" applyAlignment="1" applyBorder="1" applyFill="1" applyFont="1" applyNumberFormat="1">
      <alignment horizontal="center" vertical="bottom"/>
    </xf>
    <xf borderId="29" fillId="0" fontId="3" numFmtId="0" xfId="0" applyBorder="1" applyFont="1"/>
    <xf borderId="30" fillId="0" fontId="3" numFmtId="0" xfId="0" applyBorder="1" applyFont="1"/>
    <xf borderId="10" fillId="0" fontId="17" numFmtId="164" xfId="0" applyAlignment="1" applyBorder="1" applyFont="1" applyNumberFormat="1">
      <alignment horizontal="center" shrinkToFit="0" wrapText="1"/>
    </xf>
    <xf borderId="17" fillId="0" fontId="17" numFmtId="49" xfId="0" applyAlignment="1" applyBorder="1" applyFont="1" applyNumberFormat="1">
      <alignment horizontal="center"/>
    </xf>
    <xf borderId="10" fillId="5" fontId="18" numFmtId="0" xfId="0" applyAlignment="1" applyBorder="1" applyFont="1">
      <alignment horizontal="center" shrinkToFit="0" wrapText="1"/>
    </xf>
    <xf borderId="17" fillId="5" fontId="18" numFmtId="49" xfId="0" applyAlignment="1" applyBorder="1" applyFont="1" applyNumberFormat="1">
      <alignment horizontal="center"/>
    </xf>
    <xf borderId="17" fillId="5" fontId="18" numFmtId="0" xfId="0" applyAlignment="1" applyBorder="1" applyFont="1">
      <alignment horizontal="center"/>
    </xf>
    <xf borderId="23" fillId="5" fontId="18" numFmtId="49" xfId="0" applyAlignment="1" applyBorder="1" applyFont="1" applyNumberFormat="1">
      <alignment horizontal="right"/>
    </xf>
    <xf borderId="31" fillId="0" fontId="3" numFmtId="0" xfId="0" applyBorder="1" applyFont="1"/>
    <xf borderId="32" fillId="5" fontId="18" numFmtId="49" xfId="0" applyAlignment="1" applyBorder="1" applyFont="1" applyNumberFormat="1">
      <alignment horizontal="center"/>
    </xf>
    <xf borderId="32" fillId="5" fontId="18" numFmtId="0" xfId="0" applyAlignment="1" applyBorder="1" applyFont="1">
      <alignment horizontal="center"/>
    </xf>
    <xf borderId="10" fillId="0" fontId="19" numFmtId="164" xfId="0" applyAlignment="1" applyBorder="1" applyFont="1" applyNumberFormat="1">
      <alignment horizontal="center" shrinkToFit="0" wrapText="1"/>
    </xf>
    <xf borderId="28" fillId="7" fontId="4" numFmtId="164" xfId="0" applyAlignment="1" applyBorder="1" applyFont="1" applyNumberFormat="1">
      <alignment horizontal="center" vertical="bottom"/>
    </xf>
    <xf borderId="33" fillId="0" fontId="1" numFmtId="164" xfId="0" applyAlignment="1" applyBorder="1" applyFont="1" applyNumberFormat="1">
      <alignment vertical="bottom"/>
    </xf>
    <xf borderId="0" fillId="0" fontId="17" numFmtId="164" xfId="0" applyAlignment="1" applyFont="1" applyNumberFormat="1">
      <alignment shrinkToFit="0" vertical="bottom" wrapText="1"/>
    </xf>
    <xf borderId="0" fillId="0" fontId="13" numFmtId="0" xfId="0" applyFont="1"/>
    <xf borderId="1" fillId="6" fontId="2" numFmtId="0" xfId="0" applyAlignment="1" applyBorder="1" applyFont="1">
      <alignment horizontal="center"/>
    </xf>
    <xf borderId="23" fillId="0" fontId="6" numFmtId="0" xfId="0" applyAlignment="1" applyBorder="1" applyFont="1">
      <alignment horizontal="center"/>
    </xf>
    <xf borderId="17" fillId="0" fontId="17" numFmtId="0" xfId="0" applyAlignment="1" applyBorder="1" applyFont="1">
      <alignment horizontal="center"/>
    </xf>
    <xf borderId="17" fillId="0" fontId="17" numFmtId="0" xfId="0" applyAlignment="1" applyBorder="1" applyFont="1">
      <alignment horizontal="center" shrinkToFit="0" wrapText="1"/>
    </xf>
    <xf borderId="23" fillId="7" fontId="7" numFmtId="164" xfId="0" applyAlignment="1" applyBorder="1" applyFont="1" applyNumberFormat="1">
      <alignment horizontal="center" vertical="bottom"/>
    </xf>
    <xf borderId="23" fillId="0" fontId="17" numFmtId="164" xfId="0" applyAlignment="1" applyBorder="1" applyFont="1" applyNumberFormat="1">
      <alignment horizontal="center" shrinkToFit="0" wrapText="1"/>
    </xf>
    <xf borderId="23" fillId="7" fontId="7" numFmtId="164" xfId="0" applyAlignment="1" applyBorder="1" applyFont="1" applyNumberFormat="1">
      <alignment horizontal="center"/>
    </xf>
    <xf borderId="28" fillId="7" fontId="20" numFmtId="164" xfId="0" applyAlignment="1" applyBorder="1" applyFont="1" applyNumberFormat="1">
      <alignment horizontal="center"/>
    </xf>
    <xf borderId="23" fillId="0" fontId="17" numFmtId="0" xfId="0" applyAlignment="1" applyBorder="1" applyFont="1">
      <alignment horizontal="center"/>
    </xf>
    <xf borderId="23" fillId="0" fontId="17" numFmtId="164" xfId="0" applyAlignment="1" applyBorder="1" applyFont="1" applyNumberFormat="1">
      <alignment shrinkToFit="0" wrapText="1"/>
    </xf>
    <xf borderId="7" fillId="2" fontId="1" numFmtId="0" xfId="0" applyAlignment="1" applyBorder="1" applyFont="1">
      <alignment vertical="bottom"/>
    </xf>
    <xf borderId="21" fillId="2" fontId="6" numFmtId="164" xfId="0" applyAlignment="1" applyBorder="1" applyFont="1" applyNumberFormat="1">
      <alignment vertical="bottom"/>
    </xf>
    <xf borderId="7" fillId="2" fontId="2" numFmtId="0" xfId="0" applyAlignment="1" applyBorder="1" applyFont="1">
      <alignment horizontal="center" readingOrder="0" vertical="bottom"/>
    </xf>
    <xf borderId="7" fillId="2" fontId="14" numFmtId="0" xfId="0" applyAlignment="1" applyBorder="1" applyFont="1">
      <alignment horizontal="center" vertical="bottom"/>
    </xf>
    <xf borderId="7" fillId="2" fontId="21" numFmtId="0" xfId="0" applyBorder="1" applyFont="1"/>
    <xf borderId="26" fillId="0" fontId="1" numFmtId="164" xfId="0" applyAlignment="1" applyBorder="1" applyFont="1" applyNumberFormat="1">
      <alignment vertical="bottom"/>
    </xf>
    <xf borderId="14" fillId="0" fontId="1" numFmtId="164" xfId="0" applyAlignment="1" applyBorder="1" applyFont="1" applyNumberFormat="1">
      <alignment vertical="bottom"/>
    </xf>
    <xf borderId="21" fillId="4" fontId="10" numFmtId="0" xfId="0" applyAlignment="1" applyBorder="1" applyFont="1">
      <alignment vertical="bottom"/>
    </xf>
    <xf borderId="7" fillId="2" fontId="22" numFmtId="0" xfId="0" applyAlignment="1" applyBorder="1" applyFont="1">
      <alignment vertical="bottom"/>
    </xf>
    <xf borderId="10" fillId="0" fontId="6" numFmtId="164" xfId="0" applyAlignment="1" applyBorder="1" applyFont="1" applyNumberFormat="1">
      <alignment vertical="bottom"/>
    </xf>
    <xf borderId="12" fillId="0" fontId="9" numFmtId="164" xfId="0" applyAlignment="1" applyBorder="1" applyFont="1" applyNumberFormat="1">
      <alignment vertical="bottom"/>
    </xf>
    <xf borderId="7" fillId="2" fontId="2" numFmtId="0" xfId="0" applyAlignment="1" applyBorder="1" applyFont="1">
      <alignment horizontal="center" vertical="bottom"/>
    </xf>
    <xf borderId="7" fillId="2" fontId="14" numFmtId="0" xfId="0" applyAlignment="1" applyBorder="1" applyFont="1">
      <alignment readingOrder="0"/>
    </xf>
    <xf borderId="0" fillId="0" fontId="23" numFmtId="0" xfId="0" applyAlignment="1" applyFont="1">
      <alignment vertical="bottom"/>
    </xf>
    <xf borderId="0" fillId="0" fontId="15" numFmtId="164" xfId="0" applyAlignment="1" applyFont="1" applyNumberFormat="1">
      <alignment vertical="bottom"/>
    </xf>
    <xf borderId="7" fillId="2" fontId="2" numFmtId="0" xfId="0" applyAlignment="1" applyBorder="1" applyFont="1">
      <alignment readingOrder="0" vertical="bottom"/>
    </xf>
    <xf borderId="7" fillId="2" fontId="22" numFmtId="0" xfId="0" applyAlignment="1" applyBorder="1" applyFont="1">
      <alignment horizontal="center" vertical="bottom"/>
    </xf>
    <xf borderId="34" fillId="4" fontId="1" numFmtId="0" xfId="0" applyBorder="1" applyFont="1"/>
    <xf borderId="35" fillId="0" fontId="3" numFmtId="0" xfId="0" applyBorder="1" applyFont="1"/>
    <xf borderId="36" fillId="0" fontId="3" numFmtId="0" xfId="0" applyBorder="1" applyFont="1"/>
    <xf borderId="21" fillId="2" fontId="24" numFmtId="164" xfId="0" applyAlignment="1" applyBorder="1" applyFont="1" applyNumberFormat="1">
      <alignment vertical="bottom"/>
    </xf>
    <xf borderId="21" fillId="2" fontId="2" numFmtId="164" xfId="0" applyAlignment="1" applyBorder="1" applyFont="1" applyNumberFormat="1">
      <alignment horizontal="center" vertical="bottom"/>
    </xf>
    <xf borderId="17" fillId="4" fontId="7" numFmtId="49" xfId="0" applyAlignment="1" applyBorder="1" applyFont="1" applyNumberFormat="1">
      <alignment horizontal="center"/>
    </xf>
    <xf borderId="17" fillId="0" fontId="7" numFmtId="164" xfId="0" applyAlignment="1" applyBorder="1" applyFont="1" applyNumberFormat="1">
      <alignment horizontal="center"/>
    </xf>
    <xf borderId="7" fillId="2" fontId="14" numFmtId="0" xfId="0" applyAlignment="1" applyBorder="1" applyFont="1">
      <alignment horizontal="center" readingOrder="0" vertical="bottom"/>
    </xf>
    <xf borderId="0" fillId="0" fontId="25" numFmtId="0" xfId="0" applyAlignment="1" applyFont="1">
      <alignment readingOrder="0"/>
    </xf>
    <xf borderId="37" fillId="0" fontId="26" numFmtId="0" xfId="0" applyAlignment="1" applyBorder="1" applyFont="1">
      <alignment horizontal="center" readingOrder="0" vertical="center"/>
    </xf>
    <xf borderId="0" fillId="0" fontId="27" numFmtId="0" xfId="0" applyAlignment="1" applyFont="1">
      <alignment horizontal="center" readingOrder="0" vertical="bottom"/>
    </xf>
    <xf borderId="38" fillId="0" fontId="3" numFmtId="0" xfId="0" applyBorder="1" applyFont="1"/>
    <xf borderId="17" fillId="0" fontId="7" numFmtId="164" xfId="0" applyAlignment="1" applyBorder="1" applyFont="1" applyNumberFormat="1">
      <alignment horizontal="center" readingOrder="0" vertical="bottom"/>
    </xf>
    <xf borderId="1" fillId="2" fontId="2" numFmtId="164" xfId="0" applyAlignment="1" applyBorder="1" applyFont="1" applyNumberFormat="1">
      <alignment vertical="bottom"/>
    </xf>
    <xf borderId="23" fillId="0" fontId="1" numFmtId="0" xfId="0" applyAlignment="1" applyBorder="1" applyFont="1">
      <alignment vertical="bottom"/>
    </xf>
    <xf borderId="17" fillId="4" fontId="7" numFmtId="164" xfId="0" applyAlignment="1" applyBorder="1" applyFont="1" applyNumberFormat="1">
      <alignment vertical="bottom"/>
    </xf>
    <xf borderId="7" fillId="2" fontId="6" numFmtId="164" xfId="0" applyAlignment="1" applyBorder="1" applyFont="1" applyNumberFormat="1">
      <alignment horizontal="center" vertical="bottom"/>
    </xf>
    <xf borderId="11" fillId="0" fontId="1" numFmtId="164" xfId="0" applyAlignment="1" applyBorder="1" applyFont="1" applyNumberFormat="1">
      <alignment vertical="bottom"/>
    </xf>
    <xf borderId="23" fillId="5" fontId="6" numFmtId="3" xfId="0" applyAlignment="1" applyBorder="1" applyFont="1" applyNumberFormat="1">
      <alignment horizontal="center" vertical="bottom"/>
    </xf>
    <xf borderId="7" fillId="2" fontId="2" numFmtId="164" xfId="0" applyAlignment="1" applyBorder="1" applyFont="1" applyNumberFormat="1">
      <alignment horizontal="center" readingOrder="0" shrinkToFit="0" vertical="bottom" wrapText="1"/>
    </xf>
    <xf borderId="11" fillId="8" fontId="7" numFmtId="164" xfId="0" applyAlignment="1" applyBorder="1" applyFill="1" applyFont="1" applyNumberFormat="1">
      <alignment readingOrder="0" vertical="bottom"/>
    </xf>
    <xf borderId="13" fillId="8" fontId="1" numFmtId="164" xfId="0" applyAlignment="1" applyBorder="1" applyFont="1" applyNumberFormat="1">
      <alignment vertical="bottom"/>
    </xf>
    <xf borderId="11" fillId="8" fontId="7" numFmtId="164" xfId="0" applyAlignment="1" applyBorder="1" applyFont="1" applyNumberFormat="1">
      <alignment horizontal="center" vertical="bottom"/>
    </xf>
    <xf borderId="13" fillId="0" fontId="1" numFmtId="164" xfId="0" applyAlignment="1" applyBorder="1" applyFont="1" applyNumberFormat="1">
      <alignment vertical="bottom"/>
    </xf>
    <xf borderId="17" fillId="5" fontId="7" numFmtId="164" xfId="0" applyAlignment="1" applyBorder="1" applyFont="1" applyNumberFormat="1">
      <alignment vertical="bottom"/>
    </xf>
    <xf borderId="23" fillId="5" fontId="7" numFmtId="164" xfId="0" applyAlignment="1" applyBorder="1" applyFont="1" applyNumberFormat="1">
      <alignment vertical="bottom"/>
    </xf>
    <xf borderId="0" fillId="0" fontId="28" numFmtId="164" xfId="0" applyAlignment="1" applyFont="1" applyNumberFormat="1">
      <alignment readingOrder="0" vertical="bottom"/>
    </xf>
    <xf borderId="7" fillId="2" fontId="22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8.png"/><Relationship Id="rId20" Type="http://schemas.openxmlformats.org/officeDocument/2006/relationships/image" Target="../media/image7.png"/><Relationship Id="rId42" Type="http://schemas.openxmlformats.org/officeDocument/2006/relationships/image" Target="../media/image46.png"/><Relationship Id="rId41" Type="http://schemas.openxmlformats.org/officeDocument/2006/relationships/image" Target="../media/image34.png"/><Relationship Id="rId22" Type="http://schemas.openxmlformats.org/officeDocument/2006/relationships/image" Target="../media/image41.png"/><Relationship Id="rId44" Type="http://schemas.openxmlformats.org/officeDocument/2006/relationships/image" Target="../media/image35.png"/><Relationship Id="rId21" Type="http://schemas.openxmlformats.org/officeDocument/2006/relationships/image" Target="../media/image14.png"/><Relationship Id="rId43" Type="http://schemas.openxmlformats.org/officeDocument/2006/relationships/image" Target="../media/image28.png"/><Relationship Id="rId24" Type="http://schemas.openxmlformats.org/officeDocument/2006/relationships/image" Target="../media/image22.png"/><Relationship Id="rId46" Type="http://schemas.openxmlformats.org/officeDocument/2006/relationships/image" Target="../media/image45.png"/><Relationship Id="rId23" Type="http://schemas.openxmlformats.org/officeDocument/2006/relationships/image" Target="../media/image11.png"/><Relationship Id="rId45" Type="http://schemas.openxmlformats.org/officeDocument/2006/relationships/image" Target="../media/image42.png"/><Relationship Id="rId1" Type="http://schemas.openxmlformats.org/officeDocument/2006/relationships/image" Target="../media/image48.png"/><Relationship Id="rId2" Type="http://schemas.openxmlformats.org/officeDocument/2006/relationships/image" Target="../media/image2.png"/><Relationship Id="rId3" Type="http://schemas.openxmlformats.org/officeDocument/2006/relationships/image" Target="../media/image1.png"/><Relationship Id="rId4" Type="http://schemas.openxmlformats.org/officeDocument/2006/relationships/image" Target="../media/image20.png"/><Relationship Id="rId9" Type="http://schemas.openxmlformats.org/officeDocument/2006/relationships/image" Target="../media/image17.png"/><Relationship Id="rId26" Type="http://schemas.openxmlformats.org/officeDocument/2006/relationships/image" Target="../media/image27.png"/><Relationship Id="rId48" Type="http://schemas.openxmlformats.org/officeDocument/2006/relationships/image" Target="../media/image44.png"/><Relationship Id="rId25" Type="http://schemas.openxmlformats.org/officeDocument/2006/relationships/image" Target="../media/image15.png"/><Relationship Id="rId47" Type="http://schemas.openxmlformats.org/officeDocument/2006/relationships/image" Target="../media/image37.png"/><Relationship Id="rId28" Type="http://schemas.openxmlformats.org/officeDocument/2006/relationships/image" Target="../media/image19.png"/><Relationship Id="rId27" Type="http://schemas.openxmlformats.org/officeDocument/2006/relationships/image" Target="../media/image18.png"/><Relationship Id="rId5" Type="http://schemas.openxmlformats.org/officeDocument/2006/relationships/image" Target="../media/image26.png"/><Relationship Id="rId6" Type="http://schemas.openxmlformats.org/officeDocument/2006/relationships/image" Target="../media/image31.png"/><Relationship Id="rId29" Type="http://schemas.openxmlformats.org/officeDocument/2006/relationships/image" Target="../media/image23.png"/><Relationship Id="rId7" Type="http://schemas.openxmlformats.org/officeDocument/2006/relationships/image" Target="../media/image13.png"/><Relationship Id="rId8" Type="http://schemas.openxmlformats.org/officeDocument/2006/relationships/image" Target="../media/image5.png"/><Relationship Id="rId31" Type="http://schemas.openxmlformats.org/officeDocument/2006/relationships/image" Target="../media/image32.png"/><Relationship Id="rId30" Type="http://schemas.openxmlformats.org/officeDocument/2006/relationships/image" Target="../media/image29.png"/><Relationship Id="rId11" Type="http://schemas.openxmlformats.org/officeDocument/2006/relationships/image" Target="../media/image21.png"/><Relationship Id="rId33" Type="http://schemas.openxmlformats.org/officeDocument/2006/relationships/image" Target="../media/image25.png"/><Relationship Id="rId10" Type="http://schemas.openxmlformats.org/officeDocument/2006/relationships/image" Target="../media/image3.png"/><Relationship Id="rId32" Type="http://schemas.openxmlformats.org/officeDocument/2006/relationships/image" Target="../media/image30.png"/><Relationship Id="rId13" Type="http://schemas.openxmlformats.org/officeDocument/2006/relationships/image" Target="../media/image47.png"/><Relationship Id="rId35" Type="http://schemas.openxmlformats.org/officeDocument/2006/relationships/image" Target="../media/image33.png"/><Relationship Id="rId12" Type="http://schemas.openxmlformats.org/officeDocument/2006/relationships/image" Target="../media/image4.png"/><Relationship Id="rId34" Type="http://schemas.openxmlformats.org/officeDocument/2006/relationships/image" Target="../media/image24.png"/><Relationship Id="rId15" Type="http://schemas.openxmlformats.org/officeDocument/2006/relationships/image" Target="../media/image10.png"/><Relationship Id="rId37" Type="http://schemas.openxmlformats.org/officeDocument/2006/relationships/image" Target="../media/image43.png"/><Relationship Id="rId14" Type="http://schemas.openxmlformats.org/officeDocument/2006/relationships/image" Target="../media/image9.png"/><Relationship Id="rId36" Type="http://schemas.openxmlformats.org/officeDocument/2006/relationships/image" Target="../media/image39.png"/><Relationship Id="rId17" Type="http://schemas.openxmlformats.org/officeDocument/2006/relationships/image" Target="../media/image6.png"/><Relationship Id="rId39" Type="http://schemas.openxmlformats.org/officeDocument/2006/relationships/image" Target="../media/image36.png"/><Relationship Id="rId16" Type="http://schemas.openxmlformats.org/officeDocument/2006/relationships/image" Target="../media/image12.png"/><Relationship Id="rId38" Type="http://schemas.openxmlformats.org/officeDocument/2006/relationships/image" Target="../media/image40.png"/><Relationship Id="rId19" Type="http://schemas.openxmlformats.org/officeDocument/2006/relationships/image" Target="../media/image16.png"/><Relationship Id="rId1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38100</xdr:colOff>
      <xdr:row>53</xdr:row>
      <xdr:rowOff>219075</xdr:rowOff>
    </xdr:from>
    <xdr:ext cx="2876550" cy="2581275"/>
    <xdr:grpSp>
      <xdr:nvGrpSpPr>
        <xdr:cNvPr id="2" name="Shape 2" title="Рисунок"/>
        <xdr:cNvGrpSpPr/>
      </xdr:nvGrpSpPr>
      <xdr:grpSpPr>
        <a:xfrm>
          <a:off x="2122200" y="438500"/>
          <a:ext cx="7420051" cy="6657401"/>
          <a:chOff x="2122200" y="438500"/>
          <a:chExt cx="7420051" cy="6657401"/>
        </a:xfrm>
      </xdr:grpSpPr>
      <xdr:pic>
        <xdr:nvPicPr>
          <xdr:cNvPr id="3" name="Shape 3" title="White and Brown Minimalist Packaging Mockup Instagram Post.png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2122200" y="438500"/>
            <a:ext cx="7420051" cy="6657401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13</xdr:col>
      <xdr:colOff>228600</xdr:colOff>
      <xdr:row>12</xdr:row>
      <xdr:rowOff>180975</xdr:rowOff>
    </xdr:from>
    <xdr:ext cx="3562350" cy="2209800"/>
    <xdr:pic>
      <xdr:nvPicPr>
        <xdr:cNvPr id="0" name="image2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142875</xdr:colOff>
      <xdr:row>34</xdr:row>
      <xdr:rowOff>19050</xdr:rowOff>
    </xdr:from>
    <xdr:ext cx="2438400" cy="2343150"/>
    <xdr:pic>
      <xdr:nvPicPr>
        <xdr:cNvPr id="0" name="image1.pn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70</xdr:row>
      <xdr:rowOff>180975</xdr:rowOff>
    </xdr:from>
    <xdr:ext cx="2876550" cy="2867025"/>
    <xdr:pic>
      <xdr:nvPicPr>
        <xdr:cNvPr id="0" name="image20.png" title="Изображение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428625</xdr:colOff>
      <xdr:row>90</xdr:row>
      <xdr:rowOff>247650</xdr:rowOff>
    </xdr:from>
    <xdr:ext cx="2495550" cy="2457450"/>
    <xdr:pic>
      <xdr:nvPicPr>
        <xdr:cNvPr id="0" name="image26.png" title="Изображение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200025</xdr:colOff>
      <xdr:row>93</xdr:row>
      <xdr:rowOff>57150</xdr:rowOff>
    </xdr:from>
    <xdr:ext cx="5695950" cy="1924050"/>
    <xdr:pic>
      <xdr:nvPicPr>
        <xdr:cNvPr id="0" name="image31.png" title="Изображение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142875</xdr:colOff>
      <xdr:row>144</xdr:row>
      <xdr:rowOff>66675</xdr:rowOff>
    </xdr:from>
    <xdr:ext cx="5981700" cy="4362450"/>
    <xdr:pic>
      <xdr:nvPicPr>
        <xdr:cNvPr id="0" name="image13.png" title="Изображение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123</xdr:row>
      <xdr:rowOff>9525</xdr:rowOff>
    </xdr:from>
    <xdr:ext cx="3457575" cy="2657475"/>
    <xdr:pic>
      <xdr:nvPicPr>
        <xdr:cNvPr id="0" name="image5.png" title="Изображение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352425</xdr:colOff>
      <xdr:row>54</xdr:row>
      <xdr:rowOff>47625</xdr:rowOff>
    </xdr:from>
    <xdr:ext cx="3457575" cy="2209800"/>
    <xdr:pic>
      <xdr:nvPicPr>
        <xdr:cNvPr id="0" name="image17.png" title="Изображение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885825</xdr:colOff>
      <xdr:row>34</xdr:row>
      <xdr:rowOff>152400</xdr:rowOff>
    </xdr:from>
    <xdr:ext cx="3038475" cy="2085975"/>
    <xdr:pic>
      <xdr:nvPicPr>
        <xdr:cNvPr id="0" name="image3.png" title="Изображение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142875</xdr:colOff>
      <xdr:row>70</xdr:row>
      <xdr:rowOff>171450</xdr:rowOff>
    </xdr:from>
    <xdr:ext cx="3038475" cy="2343150"/>
    <xdr:pic>
      <xdr:nvPicPr>
        <xdr:cNvPr id="0" name="image21.png" title="Изображение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266700</xdr:colOff>
      <xdr:row>106</xdr:row>
      <xdr:rowOff>142875</xdr:rowOff>
    </xdr:from>
    <xdr:ext cx="2819400" cy="2343150"/>
    <xdr:pic>
      <xdr:nvPicPr>
        <xdr:cNvPr id="0" name="image4.png" title="Изображение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714375</xdr:colOff>
      <xdr:row>122</xdr:row>
      <xdr:rowOff>209550</xdr:rowOff>
    </xdr:from>
    <xdr:ext cx="3790950" cy="2009775"/>
    <xdr:pic>
      <xdr:nvPicPr>
        <xdr:cNvPr id="0" name="image47.png" title="Изображение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142875</xdr:colOff>
      <xdr:row>162</xdr:row>
      <xdr:rowOff>47625</xdr:rowOff>
    </xdr:from>
    <xdr:ext cx="6353175" cy="3629025"/>
    <xdr:pic>
      <xdr:nvPicPr>
        <xdr:cNvPr id="0" name="image9.png" title="Изображение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400050</xdr:colOff>
      <xdr:row>197</xdr:row>
      <xdr:rowOff>123825</xdr:rowOff>
    </xdr:from>
    <xdr:ext cx="4724400" cy="2343150"/>
    <xdr:pic>
      <xdr:nvPicPr>
        <xdr:cNvPr id="0" name="image10.png" title="Изображение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504825</xdr:colOff>
      <xdr:row>194</xdr:row>
      <xdr:rowOff>133350</xdr:rowOff>
    </xdr:from>
    <xdr:ext cx="4162425" cy="3152775"/>
    <xdr:pic>
      <xdr:nvPicPr>
        <xdr:cNvPr id="0" name="image12.png" title="Изображение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695325</xdr:colOff>
      <xdr:row>223</xdr:row>
      <xdr:rowOff>142875</xdr:rowOff>
    </xdr:from>
    <xdr:ext cx="4095750" cy="3114675"/>
    <xdr:pic>
      <xdr:nvPicPr>
        <xdr:cNvPr id="0" name="image6.png" title="Изображение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390525</xdr:colOff>
      <xdr:row>248</xdr:row>
      <xdr:rowOff>28575</xdr:rowOff>
    </xdr:from>
    <xdr:ext cx="3829050" cy="6115050"/>
    <xdr:pic>
      <xdr:nvPicPr>
        <xdr:cNvPr id="0" name="image8.png" title="Изображение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352425</xdr:colOff>
      <xdr:row>282</xdr:row>
      <xdr:rowOff>47625</xdr:rowOff>
    </xdr:from>
    <xdr:ext cx="2857500" cy="1504950"/>
    <xdr:pic>
      <xdr:nvPicPr>
        <xdr:cNvPr id="0" name="image16.png" title="Изображение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142875</xdr:colOff>
      <xdr:row>373</xdr:row>
      <xdr:rowOff>133350</xdr:rowOff>
    </xdr:from>
    <xdr:ext cx="2543175" cy="2257425"/>
    <xdr:pic>
      <xdr:nvPicPr>
        <xdr:cNvPr id="0" name="image7.png" title="Изображение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95250</xdr:colOff>
      <xdr:row>372</xdr:row>
      <xdr:rowOff>171450</xdr:rowOff>
    </xdr:from>
    <xdr:ext cx="2095500" cy="2657475"/>
    <xdr:pic>
      <xdr:nvPicPr>
        <xdr:cNvPr id="0" name="image14.png" title="Изображение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561975</xdr:colOff>
      <xdr:row>375</xdr:row>
      <xdr:rowOff>123825</xdr:rowOff>
    </xdr:from>
    <xdr:ext cx="2762250" cy="2457450"/>
    <xdr:pic>
      <xdr:nvPicPr>
        <xdr:cNvPr id="0" name="image41.png" title="Изображение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781050</xdr:colOff>
      <xdr:row>415</xdr:row>
      <xdr:rowOff>47625</xdr:rowOff>
    </xdr:from>
    <xdr:ext cx="2095500" cy="1371600"/>
    <xdr:pic>
      <xdr:nvPicPr>
        <xdr:cNvPr id="0" name="image11.png" title="Изображение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414</xdr:row>
      <xdr:rowOff>104775</xdr:rowOff>
    </xdr:from>
    <xdr:ext cx="1609725" cy="1238250"/>
    <xdr:pic>
      <xdr:nvPicPr>
        <xdr:cNvPr id="0" name="image22.png" title="Изображение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266700</xdr:colOff>
      <xdr:row>428</xdr:row>
      <xdr:rowOff>47625</xdr:rowOff>
    </xdr:from>
    <xdr:ext cx="2143125" cy="3276600"/>
    <xdr:pic>
      <xdr:nvPicPr>
        <xdr:cNvPr id="0" name="image15.png" title="Изображение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781050</xdr:colOff>
      <xdr:row>432</xdr:row>
      <xdr:rowOff>171450</xdr:rowOff>
    </xdr:from>
    <xdr:ext cx="2143125" cy="2085975"/>
    <xdr:pic>
      <xdr:nvPicPr>
        <xdr:cNvPr id="0" name="image27.png" title="Изображение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228600</xdr:colOff>
      <xdr:row>429</xdr:row>
      <xdr:rowOff>9525</xdr:rowOff>
    </xdr:from>
    <xdr:ext cx="1562100" cy="2724150"/>
    <xdr:pic>
      <xdr:nvPicPr>
        <xdr:cNvPr id="0" name="image18.png" title="Изображение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866775</xdr:colOff>
      <xdr:row>427</xdr:row>
      <xdr:rowOff>190500</xdr:rowOff>
    </xdr:from>
    <xdr:ext cx="1857375" cy="1038225"/>
    <xdr:pic>
      <xdr:nvPicPr>
        <xdr:cNvPr id="0" name="image19.png" title="Изображение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57150</xdr:colOff>
      <xdr:row>451</xdr:row>
      <xdr:rowOff>104775</xdr:rowOff>
    </xdr:from>
    <xdr:ext cx="1285875" cy="866775"/>
    <xdr:pic>
      <xdr:nvPicPr>
        <xdr:cNvPr id="0" name="image23.png" title="Изображение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1390650</xdr:colOff>
      <xdr:row>451</xdr:row>
      <xdr:rowOff>161925</xdr:rowOff>
    </xdr:from>
    <xdr:ext cx="1733550" cy="1143000"/>
    <xdr:pic>
      <xdr:nvPicPr>
        <xdr:cNvPr id="0" name="image29.png" title="Изображение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352425</xdr:colOff>
      <xdr:row>209</xdr:row>
      <xdr:rowOff>123825</xdr:rowOff>
    </xdr:from>
    <xdr:ext cx="1285875" cy="2409825"/>
    <xdr:pic>
      <xdr:nvPicPr>
        <xdr:cNvPr id="0" name="image32.png" title="Изображение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409575</xdr:colOff>
      <xdr:row>201</xdr:row>
      <xdr:rowOff>95250</xdr:rowOff>
    </xdr:from>
    <xdr:ext cx="3790950" cy="1647825"/>
    <xdr:pic>
      <xdr:nvPicPr>
        <xdr:cNvPr id="0" name="image30.png" title="Изображение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266700</xdr:colOff>
      <xdr:row>193</xdr:row>
      <xdr:rowOff>114300</xdr:rowOff>
    </xdr:from>
    <xdr:ext cx="1733550" cy="2085975"/>
    <xdr:pic>
      <xdr:nvPicPr>
        <xdr:cNvPr id="0" name="image25.png" title="Изображение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123825</xdr:colOff>
      <xdr:row>456</xdr:row>
      <xdr:rowOff>57150</xdr:rowOff>
    </xdr:from>
    <xdr:ext cx="6057900" cy="819150"/>
    <xdr:pic>
      <xdr:nvPicPr>
        <xdr:cNvPr id="0" name="image24.png" title="Изображение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1019175</xdr:colOff>
      <xdr:row>455</xdr:row>
      <xdr:rowOff>142875</xdr:rowOff>
    </xdr:from>
    <xdr:ext cx="1447800" cy="2085975"/>
    <xdr:pic>
      <xdr:nvPicPr>
        <xdr:cNvPr id="0" name="image33.png" title="Изображение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1381125</xdr:colOff>
      <xdr:row>457</xdr:row>
      <xdr:rowOff>123825</xdr:rowOff>
    </xdr:from>
    <xdr:ext cx="1762125" cy="1143000"/>
    <xdr:pic>
      <xdr:nvPicPr>
        <xdr:cNvPr id="0" name="image39.png" title="Изображение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180975</xdr:colOff>
      <xdr:row>395</xdr:row>
      <xdr:rowOff>190500</xdr:rowOff>
    </xdr:from>
    <xdr:ext cx="2819400" cy="2886075"/>
    <xdr:pic>
      <xdr:nvPicPr>
        <xdr:cNvPr id="0" name="image43.png" title="Изображение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228600</xdr:colOff>
      <xdr:row>395</xdr:row>
      <xdr:rowOff>200025</xdr:rowOff>
    </xdr:from>
    <xdr:ext cx="2876550" cy="2867025"/>
    <xdr:pic>
      <xdr:nvPicPr>
        <xdr:cNvPr id="0" name="image40.png" title="Изображение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133350</xdr:colOff>
      <xdr:row>109</xdr:row>
      <xdr:rowOff>85725</xdr:rowOff>
    </xdr:from>
    <xdr:ext cx="2295525" cy="1238250"/>
    <xdr:pic>
      <xdr:nvPicPr>
        <xdr:cNvPr id="0" name="image36.png" title="Изображение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200025</xdr:colOff>
      <xdr:row>107</xdr:row>
      <xdr:rowOff>361950</xdr:rowOff>
    </xdr:from>
    <xdr:ext cx="2819400" cy="1924050"/>
    <xdr:pic>
      <xdr:nvPicPr>
        <xdr:cNvPr id="0" name="image38.png" title="Изображение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542925</xdr:colOff>
      <xdr:row>125</xdr:row>
      <xdr:rowOff>95250</xdr:rowOff>
    </xdr:from>
    <xdr:ext cx="2876550" cy="1743075"/>
    <xdr:pic>
      <xdr:nvPicPr>
        <xdr:cNvPr id="0" name="image34.png" title="Изображение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514350</xdr:colOff>
      <xdr:row>284</xdr:row>
      <xdr:rowOff>95250</xdr:rowOff>
    </xdr:from>
    <xdr:ext cx="1638300" cy="1847850"/>
    <xdr:pic>
      <xdr:nvPicPr>
        <xdr:cNvPr id="0" name="image46.png" title="Изображение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609600</xdr:colOff>
      <xdr:row>329</xdr:row>
      <xdr:rowOff>19050</xdr:rowOff>
    </xdr:from>
    <xdr:ext cx="1876425" cy="2867025"/>
    <xdr:pic>
      <xdr:nvPicPr>
        <xdr:cNvPr id="0" name="image28.png" title="Изображение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752475</xdr:colOff>
      <xdr:row>288</xdr:row>
      <xdr:rowOff>200025</xdr:rowOff>
    </xdr:from>
    <xdr:ext cx="1733550" cy="2209800"/>
    <xdr:pic>
      <xdr:nvPicPr>
        <xdr:cNvPr id="0" name="image35.png" title="Изображение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400050</xdr:colOff>
      <xdr:row>305</xdr:row>
      <xdr:rowOff>133350</xdr:rowOff>
    </xdr:from>
    <xdr:ext cx="2295525" cy="3152775"/>
    <xdr:pic>
      <xdr:nvPicPr>
        <xdr:cNvPr id="0" name="image42.png" title="Изображение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190500</xdr:colOff>
      <xdr:row>306</xdr:row>
      <xdr:rowOff>28575</xdr:rowOff>
    </xdr:from>
    <xdr:ext cx="2657475" cy="3324225"/>
    <xdr:pic>
      <xdr:nvPicPr>
        <xdr:cNvPr id="0" name="image45.png" title="Изображение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95250</xdr:colOff>
      <xdr:row>355</xdr:row>
      <xdr:rowOff>285750</xdr:rowOff>
    </xdr:from>
    <xdr:ext cx="2390775" cy="2581275"/>
    <xdr:pic>
      <xdr:nvPicPr>
        <xdr:cNvPr id="0" name="image37.png" title="Изображение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561975</xdr:colOff>
      <xdr:row>355</xdr:row>
      <xdr:rowOff>219075</xdr:rowOff>
    </xdr:from>
    <xdr:ext cx="2438400" cy="2724150"/>
    <xdr:pic>
      <xdr:nvPicPr>
        <xdr:cNvPr id="0" name="image44.png" title="Изображение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13"/>
    <col customWidth="1" min="3" max="3" width="19.0"/>
    <col customWidth="1" min="4" max="4" width="20.63"/>
    <col customWidth="1" min="5" max="5" width="16.0"/>
    <col customWidth="1" min="6" max="6" width="17.88"/>
    <col customWidth="1" min="7" max="7" width="18.0"/>
    <col customWidth="1" min="8" max="8" width="15.63"/>
    <col customWidth="1" min="9" max="9" width="19.63"/>
    <col customWidth="1" min="10" max="10" width="14.75"/>
  </cols>
  <sheetData>
    <row r="6" ht="4.5" customHeight="1"/>
    <row r="7">
      <c r="A7" s="1"/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</row>
    <row r="8" ht="28.5" customHeight="1">
      <c r="A8" s="1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7"/>
    </row>
    <row r="9">
      <c r="A9" s="1"/>
      <c r="B9" s="8" t="s">
        <v>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/>
    </row>
    <row r="10">
      <c r="A10" s="1"/>
      <c r="B10" s="11"/>
      <c r="C10" s="11"/>
      <c r="D10" s="11"/>
      <c r="E10" s="11"/>
      <c r="F10" s="11"/>
      <c r="G10" s="11"/>
      <c r="H10" s="11"/>
      <c r="I10" s="11"/>
      <c r="J10" s="11"/>
      <c r="K10" s="12" t="s">
        <v>2</v>
      </c>
      <c r="L10" s="11"/>
      <c r="M10" s="11"/>
      <c r="N10" s="11"/>
      <c r="O10" s="11"/>
      <c r="P10" s="1"/>
    </row>
    <row r="11">
      <c r="A11" s="1"/>
      <c r="B11" s="13" t="s">
        <v>3</v>
      </c>
      <c r="C11" s="14" t="s">
        <v>4</v>
      </c>
      <c r="D11" s="15"/>
      <c r="E11" s="15"/>
      <c r="F11" s="16"/>
      <c r="G11" s="11"/>
    </row>
    <row r="12">
      <c r="A12" s="1"/>
      <c r="B12" s="17"/>
      <c r="C12" s="18" t="s">
        <v>5</v>
      </c>
      <c r="D12" s="19"/>
      <c r="E12" s="18" t="s">
        <v>6</v>
      </c>
      <c r="F12" s="19"/>
      <c r="G12" s="11"/>
    </row>
    <row r="13">
      <c r="A13" s="1"/>
      <c r="B13" s="20" t="s">
        <v>7</v>
      </c>
      <c r="C13" s="21"/>
      <c r="D13" s="22">
        <v>9600.0</v>
      </c>
      <c r="E13" s="21"/>
      <c r="F13" s="22">
        <v>14400.0</v>
      </c>
      <c r="G13" s="11"/>
      <c r="H13" s="13" t="s">
        <v>3</v>
      </c>
      <c r="I13" s="23" t="s">
        <v>8</v>
      </c>
      <c r="J13" s="16"/>
      <c r="K13" s="13" t="s">
        <v>9</v>
      </c>
      <c r="L13" s="14" t="s">
        <v>10</v>
      </c>
      <c r="M13" s="16"/>
    </row>
    <row r="14">
      <c r="A14" s="1"/>
      <c r="B14" s="24">
        <v>100.0</v>
      </c>
      <c r="C14" s="25">
        <v>130.0</v>
      </c>
      <c r="D14" s="22">
        <v>13200.0</v>
      </c>
      <c r="E14" s="25">
        <v>205.0</v>
      </c>
      <c r="F14" s="22">
        <v>20400.0</v>
      </c>
      <c r="G14" s="11"/>
      <c r="H14" s="17"/>
      <c r="I14" s="26"/>
      <c r="J14" s="19"/>
      <c r="K14" s="17"/>
      <c r="L14" s="26"/>
      <c r="M14" s="19"/>
    </row>
    <row r="15">
      <c r="A15" s="1"/>
      <c r="B15" s="24">
        <v>200.0</v>
      </c>
      <c r="C15" s="27">
        <v>90.0</v>
      </c>
      <c r="D15" s="22">
        <v>18000.0</v>
      </c>
      <c r="E15" s="25">
        <v>130.0</v>
      </c>
      <c r="F15" s="22">
        <v>26400.0</v>
      </c>
      <c r="G15" s="11"/>
      <c r="H15" s="20" t="s">
        <v>11</v>
      </c>
      <c r="I15" s="21"/>
      <c r="J15" s="22">
        <v>5500.0</v>
      </c>
      <c r="K15" s="28" t="s">
        <v>12</v>
      </c>
      <c r="L15" s="22">
        <v>500.0</v>
      </c>
      <c r="M15" s="21"/>
    </row>
    <row r="16">
      <c r="A16" s="1"/>
      <c r="B16" s="24">
        <v>300.0</v>
      </c>
      <c r="C16" s="25">
        <v>70.0</v>
      </c>
      <c r="D16" s="22">
        <v>21600.0</v>
      </c>
      <c r="E16" s="25">
        <v>95.0</v>
      </c>
      <c r="F16" s="22">
        <v>28800.0</v>
      </c>
      <c r="G16" s="11"/>
      <c r="H16" s="29">
        <v>20.0</v>
      </c>
      <c r="I16" s="21"/>
      <c r="J16" s="22">
        <v>8800.0</v>
      </c>
      <c r="K16" s="29">
        <v>50.0</v>
      </c>
      <c r="L16" s="30">
        <v>200.0</v>
      </c>
      <c r="M16" s="22">
        <v>10000.0</v>
      </c>
      <c r="N16" s="11"/>
      <c r="O16" s="11"/>
      <c r="P16" s="11"/>
      <c r="Q16" s="11"/>
      <c r="R16" s="11"/>
      <c r="S16" s="11"/>
    </row>
    <row r="17">
      <c r="A17" s="1"/>
      <c r="B17" s="24">
        <v>500.0</v>
      </c>
      <c r="C17" s="25">
        <v>50.0</v>
      </c>
      <c r="D17" s="22">
        <v>24000.0</v>
      </c>
      <c r="E17" s="25">
        <v>75.0</v>
      </c>
      <c r="F17" s="22">
        <v>36000.0</v>
      </c>
      <c r="G17" s="11"/>
      <c r="H17" s="29">
        <v>50.0</v>
      </c>
      <c r="I17" s="30">
        <v>220.00000000000003</v>
      </c>
      <c r="J17" s="22">
        <v>11000.0</v>
      </c>
      <c r="K17" s="29">
        <v>100.0</v>
      </c>
      <c r="L17" s="30">
        <v>150.0</v>
      </c>
      <c r="M17" s="22">
        <v>15000.0</v>
      </c>
      <c r="N17" s="11"/>
      <c r="O17" s="11"/>
      <c r="P17" s="11"/>
      <c r="Q17" s="11"/>
      <c r="R17" s="11"/>
      <c r="S17" s="11"/>
    </row>
    <row r="18">
      <c r="A18" s="1"/>
      <c r="B18" s="24">
        <v>1000.0</v>
      </c>
      <c r="C18" s="25">
        <v>35.0</v>
      </c>
      <c r="D18" s="22">
        <v>36000.0</v>
      </c>
      <c r="E18" s="25">
        <v>50.0</v>
      </c>
      <c r="F18" s="22">
        <v>48000.0</v>
      </c>
      <c r="G18" s="11"/>
      <c r="H18" s="29">
        <v>100.0</v>
      </c>
      <c r="I18" s="30">
        <v>165.0</v>
      </c>
      <c r="J18" s="22">
        <v>16500.0</v>
      </c>
      <c r="K18" s="29">
        <v>200.0</v>
      </c>
      <c r="L18" s="30">
        <v>120.0</v>
      </c>
      <c r="M18" s="22">
        <v>20000.0</v>
      </c>
    </row>
    <row r="19">
      <c r="A19" s="1"/>
      <c r="B19" s="24">
        <v>2000.0</v>
      </c>
      <c r="C19" s="27">
        <v>30.0</v>
      </c>
      <c r="D19" s="22">
        <v>60000.0</v>
      </c>
      <c r="E19" s="27">
        <v>42.0</v>
      </c>
      <c r="F19" s="22">
        <v>84000.0</v>
      </c>
      <c r="G19" s="11"/>
      <c r="H19" s="29">
        <v>200.0</v>
      </c>
      <c r="I19" s="30">
        <v>145.0</v>
      </c>
      <c r="J19" s="22">
        <v>29000.0</v>
      </c>
      <c r="K19" s="29">
        <v>300.0</v>
      </c>
      <c r="L19" s="30">
        <v>90.0</v>
      </c>
      <c r="M19" s="22">
        <v>27000.0</v>
      </c>
    </row>
    <row r="20">
      <c r="A20" s="1"/>
      <c r="B20" s="24">
        <v>3000.0</v>
      </c>
      <c r="C20" s="25">
        <v>25.0</v>
      </c>
      <c r="D20" s="22">
        <v>72000.0</v>
      </c>
      <c r="E20" s="27">
        <v>36.0</v>
      </c>
      <c r="F20" s="22">
        <v>108000.0</v>
      </c>
      <c r="G20" s="11"/>
      <c r="H20" s="29">
        <v>300.0</v>
      </c>
      <c r="I20" s="30">
        <v>110.00000000000001</v>
      </c>
      <c r="J20" s="22">
        <v>33000.0</v>
      </c>
      <c r="K20" s="29">
        <v>500.0</v>
      </c>
      <c r="L20" s="30">
        <v>80.0</v>
      </c>
      <c r="M20" s="22">
        <v>40000.0</v>
      </c>
    </row>
    <row r="21">
      <c r="A21" s="1"/>
      <c r="B21" s="24">
        <v>4000.0</v>
      </c>
      <c r="C21" s="27">
        <v>22.8</v>
      </c>
      <c r="D21" s="22">
        <v>91200.0</v>
      </c>
      <c r="E21" s="27">
        <v>33.6</v>
      </c>
      <c r="F21" s="22">
        <v>134400.0</v>
      </c>
      <c r="G21" s="11"/>
      <c r="H21" s="29">
        <v>500.0</v>
      </c>
      <c r="I21" s="30">
        <v>95.0</v>
      </c>
      <c r="J21" s="22">
        <v>47500.0</v>
      </c>
      <c r="K21" s="29">
        <v>1000.0</v>
      </c>
      <c r="L21" s="30">
        <v>70.0</v>
      </c>
      <c r="M21" s="22">
        <v>70000.0</v>
      </c>
      <c r="N21" s="11"/>
      <c r="O21" s="11"/>
      <c r="P21" s="11"/>
    </row>
    <row r="22">
      <c r="A22" s="1"/>
      <c r="B22" s="24">
        <v>5000.0</v>
      </c>
      <c r="C22" s="27">
        <v>21.599999999999998</v>
      </c>
      <c r="D22" s="22">
        <v>108000.0</v>
      </c>
      <c r="E22" s="27">
        <v>31.2</v>
      </c>
      <c r="F22" s="22">
        <v>156000.0</v>
      </c>
      <c r="G22" s="11"/>
      <c r="H22" s="29" t="s">
        <v>13</v>
      </c>
      <c r="I22" s="30">
        <v>65.0</v>
      </c>
      <c r="J22" s="21"/>
      <c r="K22" s="24" t="s">
        <v>14</v>
      </c>
      <c r="L22" s="30">
        <v>50.0</v>
      </c>
      <c r="M22" s="21"/>
      <c r="N22" s="11"/>
      <c r="O22" s="11"/>
      <c r="P22" s="11"/>
      <c r="S22" s="31"/>
    </row>
    <row r="23">
      <c r="A23" s="1"/>
      <c r="B23" s="24">
        <v>10000.0</v>
      </c>
      <c r="C23" s="27">
        <v>18.0</v>
      </c>
      <c r="D23" s="22">
        <v>180000.0</v>
      </c>
      <c r="E23" s="27">
        <v>24.0</v>
      </c>
      <c r="F23" s="22">
        <v>240000.0</v>
      </c>
      <c r="G23" s="11"/>
      <c r="N23" s="11"/>
      <c r="O23" s="11"/>
      <c r="P23" s="11"/>
    </row>
    <row r="24">
      <c r="A24" s="1"/>
      <c r="B24" s="24">
        <v>20000.0</v>
      </c>
      <c r="C24" s="27">
        <v>14.399999999999999</v>
      </c>
      <c r="D24" s="22">
        <v>288000.0</v>
      </c>
      <c r="E24" s="27">
        <v>18.0</v>
      </c>
      <c r="F24" s="22">
        <v>360000.0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>
      <c r="A25" s="1"/>
      <c r="B25" s="11"/>
      <c r="C25" s="11"/>
      <c r="D25" s="11"/>
      <c r="E25" s="11"/>
      <c r="F25" s="11"/>
      <c r="G25" s="11"/>
      <c r="H25" s="32" t="s">
        <v>15</v>
      </c>
      <c r="I25" s="11"/>
      <c r="J25" s="11"/>
      <c r="K25" s="11"/>
      <c r="L25" s="1"/>
      <c r="M25" s="11"/>
      <c r="N25" s="1"/>
      <c r="O25" s="1"/>
      <c r="P25" s="1"/>
    </row>
    <row r="26">
      <c r="A26" s="1"/>
      <c r="B26" s="33" t="s">
        <v>16</v>
      </c>
      <c r="C26" s="11"/>
      <c r="D26" s="11"/>
      <c r="E26" s="11"/>
      <c r="F26" s="11"/>
      <c r="G26" s="11"/>
      <c r="H26" s="11"/>
      <c r="I26" s="11"/>
      <c r="J26" s="34"/>
      <c r="K26" s="11"/>
      <c r="L26" s="11"/>
      <c r="M26" s="11"/>
      <c r="N26" s="1"/>
      <c r="O26" s="1"/>
      <c r="P26" s="1"/>
    </row>
    <row r="27">
      <c r="A27" s="1"/>
      <c r="B27" s="33" t="s">
        <v>17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"/>
      <c r="O27" s="1"/>
      <c r="P27" s="1"/>
    </row>
    <row r="31">
      <c r="B31" s="35" t="s">
        <v>18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>
      <c r="B32" s="36"/>
      <c r="S32" s="37"/>
    </row>
    <row r="33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7"/>
    </row>
    <row r="34">
      <c r="B34" s="11"/>
      <c r="C34" s="11"/>
      <c r="D34" s="11"/>
      <c r="E34" s="11"/>
      <c r="F34" s="11"/>
      <c r="G34" s="11"/>
      <c r="H34" s="11"/>
      <c r="I34" s="11"/>
      <c r="J34" s="38"/>
      <c r="K34" s="11"/>
      <c r="M34" s="11"/>
      <c r="N34" s="11"/>
    </row>
    <row r="35">
      <c r="B35" s="13" t="s">
        <v>3</v>
      </c>
      <c r="C35" s="14" t="s">
        <v>4</v>
      </c>
      <c r="D35" s="15"/>
      <c r="E35" s="15"/>
      <c r="F35" s="16"/>
      <c r="G35" s="11"/>
      <c r="H35" s="13" t="s">
        <v>3</v>
      </c>
      <c r="I35" s="23" t="s">
        <v>8</v>
      </c>
      <c r="J35" s="16"/>
      <c r="K35" s="13" t="s">
        <v>9</v>
      </c>
      <c r="L35" s="14" t="s">
        <v>10</v>
      </c>
      <c r="M35" s="16"/>
      <c r="N35" s="11"/>
    </row>
    <row r="36">
      <c r="B36" s="17"/>
      <c r="C36" s="18" t="s">
        <v>5</v>
      </c>
      <c r="D36" s="19"/>
      <c r="E36" s="18" t="s">
        <v>6</v>
      </c>
      <c r="F36" s="19"/>
      <c r="G36" s="11"/>
      <c r="H36" s="17"/>
      <c r="I36" s="26"/>
      <c r="J36" s="19"/>
      <c r="K36" s="17"/>
      <c r="L36" s="26"/>
      <c r="M36" s="19"/>
      <c r="N36" s="11"/>
      <c r="Q36" s="31"/>
    </row>
    <row r="37">
      <c r="B37" s="20" t="s">
        <v>19</v>
      </c>
      <c r="C37" s="21"/>
      <c r="D37" s="39">
        <v>14700.0</v>
      </c>
      <c r="E37" s="21"/>
      <c r="F37" s="39">
        <v>22080.0</v>
      </c>
      <c r="G37" s="11"/>
      <c r="H37" s="20" t="s">
        <v>11</v>
      </c>
      <c r="I37" s="21"/>
      <c r="J37" s="22">
        <v>7700.000000000001</v>
      </c>
      <c r="K37" s="28" t="s">
        <v>12</v>
      </c>
      <c r="L37" s="22">
        <v>700.0</v>
      </c>
      <c r="M37" s="21"/>
      <c r="N37" s="11"/>
    </row>
    <row r="38">
      <c r="B38" s="24">
        <v>100.0</v>
      </c>
      <c r="C38" s="25">
        <v>220.0</v>
      </c>
      <c r="D38" s="39">
        <v>22200.0</v>
      </c>
      <c r="E38" s="27">
        <v>330.0</v>
      </c>
      <c r="F38" s="39">
        <v>33000.0</v>
      </c>
      <c r="G38" s="11"/>
      <c r="H38" s="29">
        <v>20.0</v>
      </c>
      <c r="I38" s="21"/>
      <c r="J38" s="22">
        <v>8800.0</v>
      </c>
      <c r="K38" s="29">
        <v>50.0</v>
      </c>
      <c r="L38" s="30">
        <v>250.0</v>
      </c>
      <c r="M38" s="22">
        <v>12500.0</v>
      </c>
      <c r="N38" s="11"/>
    </row>
    <row r="39">
      <c r="B39" s="24">
        <v>200.0</v>
      </c>
      <c r="C39" s="27">
        <v>150.0</v>
      </c>
      <c r="D39" s="39">
        <v>30000.0</v>
      </c>
      <c r="E39" s="27">
        <v>222.0</v>
      </c>
      <c r="F39" s="39">
        <v>44400.0</v>
      </c>
      <c r="G39" s="11"/>
      <c r="H39" s="29">
        <v>50.0</v>
      </c>
      <c r="I39" s="30">
        <v>330.0</v>
      </c>
      <c r="J39" s="22">
        <v>16500.0</v>
      </c>
      <c r="K39" s="29">
        <v>100.0</v>
      </c>
      <c r="L39" s="30">
        <v>200.0</v>
      </c>
      <c r="M39" s="22">
        <v>20000.0</v>
      </c>
      <c r="N39" s="11"/>
    </row>
    <row r="40">
      <c r="B40" s="24">
        <v>300.0</v>
      </c>
      <c r="C40" s="25">
        <v>130.0</v>
      </c>
      <c r="D40" s="39">
        <v>39600.0</v>
      </c>
      <c r="E40" s="25">
        <v>200.0</v>
      </c>
      <c r="F40" s="39">
        <v>59400.0</v>
      </c>
      <c r="G40" s="11"/>
      <c r="H40" s="29">
        <v>100.0</v>
      </c>
      <c r="I40" s="30">
        <v>275.0</v>
      </c>
      <c r="J40" s="22">
        <v>27500.000000000004</v>
      </c>
      <c r="K40" s="29">
        <v>200.0</v>
      </c>
      <c r="L40" s="30">
        <v>150.0</v>
      </c>
      <c r="M40" s="22">
        <v>30000.0</v>
      </c>
      <c r="N40" s="11"/>
    </row>
    <row r="41">
      <c r="B41" s="24">
        <v>500.0</v>
      </c>
      <c r="C41" s="25">
        <v>115.0</v>
      </c>
      <c r="D41" s="39">
        <v>57000.0</v>
      </c>
      <c r="E41" s="25">
        <v>165.0</v>
      </c>
      <c r="F41" s="39">
        <v>84000.0</v>
      </c>
      <c r="G41" s="11"/>
      <c r="H41" s="29">
        <v>200.0</v>
      </c>
      <c r="I41" s="30">
        <v>220.00000000000003</v>
      </c>
      <c r="J41" s="22">
        <v>44000.0</v>
      </c>
      <c r="K41" s="29">
        <v>300.0</v>
      </c>
      <c r="L41" s="30">
        <v>120.0</v>
      </c>
      <c r="M41" s="22">
        <v>36000.0</v>
      </c>
      <c r="N41" s="11"/>
    </row>
    <row r="42">
      <c r="B42" s="24">
        <v>1000.0</v>
      </c>
      <c r="C42" s="25">
        <v>95.0</v>
      </c>
      <c r="D42" s="39">
        <v>96000.0</v>
      </c>
      <c r="E42" s="25">
        <v>145.0</v>
      </c>
      <c r="F42" s="39">
        <v>144000.0</v>
      </c>
      <c r="G42" s="11"/>
      <c r="H42" s="29">
        <v>300.0</v>
      </c>
      <c r="I42" s="30">
        <v>165.0</v>
      </c>
      <c r="J42" s="22">
        <v>49500.00000000001</v>
      </c>
      <c r="K42" s="29">
        <v>500.0</v>
      </c>
      <c r="L42" s="30">
        <v>100.0</v>
      </c>
      <c r="M42" s="22">
        <v>50000.0</v>
      </c>
      <c r="N42" s="11"/>
      <c r="O42" s="11"/>
      <c r="P42" s="11"/>
      <c r="Q42" s="11"/>
      <c r="R42" s="11"/>
      <c r="S42" s="11"/>
    </row>
    <row r="43">
      <c r="B43" s="24">
        <v>2000.0</v>
      </c>
      <c r="C43" s="25">
        <v>85.0</v>
      </c>
      <c r="D43" s="39">
        <v>168000.0</v>
      </c>
      <c r="E43" s="25">
        <v>130.0</v>
      </c>
      <c r="F43" s="39">
        <v>264000.0</v>
      </c>
      <c r="G43" s="11"/>
      <c r="H43" s="29">
        <v>500.0</v>
      </c>
      <c r="I43" s="30">
        <v>143.0</v>
      </c>
      <c r="J43" s="22">
        <v>71500.0</v>
      </c>
      <c r="K43" s="29">
        <v>1000.0</v>
      </c>
      <c r="L43" s="30">
        <v>90.0</v>
      </c>
      <c r="M43" s="22">
        <v>90000.0</v>
      </c>
      <c r="N43" s="11"/>
      <c r="O43" s="11"/>
    </row>
    <row r="44">
      <c r="B44" s="24">
        <v>3000.0</v>
      </c>
      <c r="C44" s="25">
        <v>75.0</v>
      </c>
      <c r="D44" s="39">
        <v>234000.0</v>
      </c>
      <c r="E44" s="27">
        <v>120.0</v>
      </c>
      <c r="F44" s="39">
        <v>360000.0</v>
      </c>
      <c r="G44" s="11"/>
      <c r="H44" s="29" t="s">
        <v>13</v>
      </c>
      <c r="I44" s="40">
        <v>95.0</v>
      </c>
      <c r="J44" s="21"/>
      <c r="K44" s="24" t="s">
        <v>14</v>
      </c>
      <c r="L44" s="30">
        <v>70.0</v>
      </c>
      <c r="M44" s="21"/>
      <c r="N44" s="11"/>
      <c r="O44" s="11"/>
    </row>
    <row r="45">
      <c r="B45" s="11"/>
      <c r="C45" s="11"/>
      <c r="D45" s="11"/>
      <c r="E45" s="11"/>
      <c r="F45" s="11"/>
      <c r="G45" s="11"/>
      <c r="H45" s="11"/>
      <c r="I45" s="32" t="s">
        <v>20</v>
      </c>
      <c r="J45" s="11"/>
      <c r="K45" s="11"/>
      <c r="M45" s="11"/>
      <c r="N45" s="11"/>
      <c r="O45" s="11"/>
    </row>
    <row r="46">
      <c r="B46" s="33" t="s">
        <v>21</v>
      </c>
      <c r="C46" s="11"/>
      <c r="D46" s="11"/>
      <c r="E46" s="11"/>
      <c r="F46" s="11"/>
      <c r="G46" s="11"/>
      <c r="H46" s="11"/>
      <c r="I46" s="11"/>
      <c r="J46" s="41"/>
      <c r="K46" s="11"/>
      <c r="M46" s="11"/>
      <c r="N46" s="11"/>
      <c r="O46" s="11"/>
      <c r="P46" s="11"/>
      <c r="Q46" s="11"/>
      <c r="R46" s="11"/>
      <c r="S46" s="1"/>
    </row>
    <row r="47">
      <c r="B47" s="33" t="s">
        <v>17</v>
      </c>
      <c r="C47" s="11"/>
      <c r="D47" s="11"/>
      <c r="E47" s="11"/>
      <c r="F47" s="11"/>
      <c r="G47" s="11"/>
      <c r="H47" s="1"/>
      <c r="I47" s="11"/>
      <c r="J47" s="11"/>
      <c r="K47" s="11"/>
      <c r="M47" s="11"/>
      <c r="N47" s="11"/>
      <c r="O47" s="1"/>
      <c r="P47" s="1"/>
      <c r="Q47" s="1"/>
      <c r="R47" s="1"/>
      <c r="S47" s="1"/>
    </row>
    <row r="51">
      <c r="B51" s="42" t="s">
        <v>22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4"/>
    </row>
    <row r="52"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7"/>
    </row>
    <row r="53">
      <c r="B53" s="11"/>
      <c r="C53" s="11"/>
      <c r="D53" s="11"/>
      <c r="E53" s="11"/>
      <c r="F53" s="11"/>
      <c r="G53" s="11"/>
      <c r="H53" s="11"/>
      <c r="I53" s="11"/>
      <c r="J53" s="12" t="s">
        <v>2</v>
      </c>
      <c r="K53" s="1"/>
    </row>
    <row r="54">
      <c r="B54" s="13" t="s">
        <v>3</v>
      </c>
      <c r="C54" s="14" t="s">
        <v>4</v>
      </c>
      <c r="D54" s="15"/>
      <c r="E54" s="15"/>
      <c r="F54" s="16"/>
      <c r="G54" s="11"/>
      <c r="H54" s="13" t="s">
        <v>3</v>
      </c>
      <c r="I54" s="23" t="s">
        <v>8</v>
      </c>
      <c r="J54" s="16"/>
      <c r="K54" s="13" t="s">
        <v>9</v>
      </c>
      <c r="L54" s="14" t="s">
        <v>10</v>
      </c>
      <c r="M54" s="16"/>
    </row>
    <row r="55">
      <c r="B55" s="17"/>
      <c r="C55" s="18" t="s">
        <v>5</v>
      </c>
      <c r="D55" s="19"/>
      <c r="E55" s="18" t="s">
        <v>6</v>
      </c>
      <c r="F55" s="19"/>
      <c r="G55" s="11"/>
      <c r="H55" s="17"/>
      <c r="I55" s="26"/>
      <c r="J55" s="19"/>
      <c r="K55" s="17"/>
      <c r="L55" s="26"/>
      <c r="M55" s="19"/>
    </row>
    <row r="56">
      <c r="B56" s="20" t="s">
        <v>23</v>
      </c>
      <c r="C56" s="21"/>
      <c r="D56" s="22">
        <v>18840.0</v>
      </c>
      <c r="E56" s="21"/>
      <c r="F56" s="22">
        <v>23250.0</v>
      </c>
      <c r="G56" s="11"/>
      <c r="H56" s="20" t="s">
        <v>11</v>
      </c>
      <c r="I56" s="22">
        <v>1650.0000000000002</v>
      </c>
      <c r="J56" s="21"/>
      <c r="K56" s="28" t="s">
        <v>12</v>
      </c>
      <c r="L56" s="22">
        <v>1000.0</v>
      </c>
      <c r="M56" s="21"/>
    </row>
    <row r="57">
      <c r="B57" s="24">
        <v>100.0</v>
      </c>
      <c r="C57" s="25">
        <v>285.0</v>
      </c>
      <c r="D57" s="22">
        <v>28560.0</v>
      </c>
      <c r="E57" s="27">
        <v>305.0</v>
      </c>
      <c r="F57" s="22">
        <f t="shared" ref="F57:F63" si="1">B57*E57</f>
        <v>30500</v>
      </c>
      <c r="G57" s="11"/>
      <c r="H57" s="29">
        <v>20.0</v>
      </c>
      <c r="I57" s="21"/>
      <c r="J57" s="22">
        <v>22000.0</v>
      </c>
      <c r="K57" s="29">
        <v>50.0</v>
      </c>
      <c r="L57" s="30">
        <v>500.0</v>
      </c>
      <c r="M57" s="22">
        <v>37500.0</v>
      </c>
      <c r="R57" s="31"/>
      <c r="U57" s="31"/>
    </row>
    <row r="58">
      <c r="B58" s="24">
        <v>200.0</v>
      </c>
      <c r="C58" s="25">
        <v>190.0</v>
      </c>
      <c r="D58" s="22">
        <v>38400.0</v>
      </c>
      <c r="E58" s="27">
        <v>205.0</v>
      </c>
      <c r="F58" s="22">
        <f t="shared" si="1"/>
        <v>41000</v>
      </c>
      <c r="G58" s="11"/>
      <c r="H58" s="29">
        <v>50.0</v>
      </c>
      <c r="I58" s="30">
        <v>550.0</v>
      </c>
      <c r="J58" s="22">
        <v>27500.000000000004</v>
      </c>
      <c r="K58" s="29">
        <v>100.0</v>
      </c>
      <c r="L58" s="30">
        <v>400.0</v>
      </c>
      <c r="M58" s="22">
        <v>60000.0</v>
      </c>
    </row>
    <row r="59">
      <c r="B59" s="24">
        <v>300.0</v>
      </c>
      <c r="C59" s="27">
        <v>175.0</v>
      </c>
      <c r="D59" s="22">
        <v>52560.0</v>
      </c>
      <c r="E59" s="25">
        <v>185.0</v>
      </c>
      <c r="F59" s="22">
        <f t="shared" si="1"/>
        <v>55500</v>
      </c>
      <c r="G59" s="11"/>
      <c r="H59" s="29">
        <v>100.0</v>
      </c>
      <c r="I59" s="30">
        <v>440.00000000000006</v>
      </c>
      <c r="J59" s="22">
        <v>44000.0</v>
      </c>
      <c r="K59" s="29">
        <v>200.0</v>
      </c>
      <c r="L59" s="30">
        <v>370.0</v>
      </c>
      <c r="M59" s="22">
        <v>110000.0</v>
      </c>
    </row>
    <row r="60">
      <c r="B60" s="24">
        <v>500.0</v>
      </c>
      <c r="C60" s="25">
        <v>160.0</v>
      </c>
      <c r="D60" s="22">
        <v>81000.0</v>
      </c>
      <c r="E60" s="27">
        <v>155.0</v>
      </c>
      <c r="F60" s="22">
        <f t="shared" si="1"/>
        <v>77500</v>
      </c>
      <c r="G60" s="11"/>
      <c r="H60" s="29">
        <v>200.0</v>
      </c>
      <c r="I60" s="40">
        <v>430.0</v>
      </c>
      <c r="J60" s="22">
        <v>85800.0</v>
      </c>
      <c r="K60" s="29">
        <v>300.0</v>
      </c>
      <c r="L60" s="30">
        <v>350.0</v>
      </c>
      <c r="M60" s="22">
        <v>150000.0</v>
      </c>
    </row>
    <row r="61">
      <c r="B61" s="24">
        <v>1000.0</v>
      </c>
      <c r="C61" s="25">
        <v>130.0</v>
      </c>
      <c r="D61" s="22">
        <v>132000.0</v>
      </c>
      <c r="E61" s="27">
        <v>135.0</v>
      </c>
      <c r="F61" s="22">
        <f t="shared" si="1"/>
        <v>135000</v>
      </c>
      <c r="G61" s="11"/>
      <c r="H61" s="29">
        <v>300.0</v>
      </c>
      <c r="I61" s="40">
        <v>405.0</v>
      </c>
      <c r="J61" s="22">
        <v>122100.00000000001</v>
      </c>
      <c r="K61" s="29">
        <v>500.0</v>
      </c>
      <c r="L61" s="30">
        <v>320.0</v>
      </c>
      <c r="M61" s="22">
        <v>225000.0</v>
      </c>
    </row>
    <row r="62">
      <c r="B62" s="24">
        <v>2000.0</v>
      </c>
      <c r="C62" s="25">
        <v>105.0</v>
      </c>
      <c r="D62" s="22">
        <v>211200.0</v>
      </c>
      <c r="E62" s="27">
        <v>125.0</v>
      </c>
      <c r="F62" s="22">
        <f t="shared" si="1"/>
        <v>250000</v>
      </c>
      <c r="G62" s="11"/>
      <c r="H62" s="29">
        <v>500.0</v>
      </c>
      <c r="I62" s="30">
        <v>385.00000000000006</v>
      </c>
      <c r="J62" s="22">
        <v>192500.00000000003</v>
      </c>
      <c r="K62" s="29">
        <v>1000.0</v>
      </c>
      <c r="L62" s="30">
        <v>300.0</v>
      </c>
      <c r="M62" s="22">
        <v>400000.0</v>
      </c>
    </row>
    <row r="63">
      <c r="B63" s="24">
        <v>3000.0</v>
      </c>
      <c r="C63" s="27">
        <v>100.0</v>
      </c>
      <c r="D63" s="22">
        <v>298800.0</v>
      </c>
      <c r="E63" s="27">
        <v>110.0</v>
      </c>
      <c r="F63" s="22">
        <f t="shared" si="1"/>
        <v>330000</v>
      </c>
      <c r="G63" s="11"/>
      <c r="H63" s="29" t="s">
        <v>13</v>
      </c>
      <c r="I63" s="30">
        <v>330.0</v>
      </c>
      <c r="J63" s="21"/>
      <c r="K63" s="24" t="s">
        <v>14</v>
      </c>
      <c r="L63" s="30">
        <v>280.0</v>
      </c>
      <c r="M63" s="21"/>
    </row>
    <row r="64">
      <c r="B64" s="11"/>
      <c r="C64" s="11"/>
      <c r="D64" s="11"/>
      <c r="E64" s="11"/>
      <c r="F64" s="11"/>
      <c r="G64" s="11"/>
      <c r="H64" s="11"/>
      <c r="I64" s="32" t="s">
        <v>24</v>
      </c>
      <c r="J64" s="11"/>
      <c r="K64" s="11"/>
    </row>
    <row r="65">
      <c r="B65" s="33" t="s">
        <v>21</v>
      </c>
      <c r="C65" s="11"/>
      <c r="D65" s="11"/>
      <c r="E65" s="11"/>
      <c r="F65" s="11"/>
      <c r="G65" s="11"/>
      <c r="H65" s="11"/>
      <c r="I65" s="11"/>
      <c r="J65" s="43"/>
      <c r="K65" s="11"/>
    </row>
    <row r="66">
      <c r="B66" s="33" t="s">
        <v>17</v>
      </c>
      <c r="C66" s="11"/>
      <c r="D66" s="11"/>
      <c r="E66" s="11"/>
      <c r="F66" s="11"/>
      <c r="G66" s="11"/>
      <c r="H66" s="11"/>
      <c r="I66" s="11"/>
      <c r="J66" s="11"/>
      <c r="K66" s="11"/>
    </row>
    <row r="72">
      <c r="B72" s="44" t="s">
        <v>25</v>
      </c>
      <c r="C72" s="9"/>
      <c r="D72" s="9"/>
      <c r="E72" s="9"/>
      <c r="F72" s="9"/>
      <c r="G72" s="9"/>
      <c r="H72" s="9"/>
      <c r="I72" s="9"/>
      <c r="J72" s="10"/>
    </row>
    <row r="73">
      <c r="B73" s="8" t="s">
        <v>26</v>
      </c>
      <c r="C73" s="9"/>
      <c r="D73" s="9"/>
      <c r="E73" s="9"/>
      <c r="F73" s="9"/>
      <c r="G73" s="9"/>
      <c r="H73" s="9"/>
      <c r="I73" s="9"/>
      <c r="J73" s="10"/>
    </row>
    <row r="74">
      <c r="B74" s="11"/>
      <c r="C74" s="11"/>
      <c r="D74" s="11"/>
      <c r="E74" s="11"/>
      <c r="F74" s="11"/>
      <c r="G74" s="11"/>
      <c r="H74" s="11"/>
      <c r="I74" s="11"/>
      <c r="J74" s="12" t="s">
        <v>2</v>
      </c>
    </row>
    <row r="75">
      <c r="B75" s="13" t="s">
        <v>3</v>
      </c>
      <c r="C75" s="23" t="s">
        <v>27</v>
      </c>
      <c r="D75" s="16"/>
      <c r="E75" s="23" t="s">
        <v>27</v>
      </c>
      <c r="F75" s="16"/>
      <c r="G75" s="23" t="s">
        <v>27</v>
      </c>
      <c r="H75" s="16"/>
      <c r="I75" s="23" t="s">
        <v>27</v>
      </c>
      <c r="J75" s="16"/>
      <c r="O75" s="31"/>
    </row>
    <row r="76">
      <c r="B76" s="17"/>
      <c r="C76" s="45">
        <v>1.0</v>
      </c>
      <c r="D76" s="19"/>
      <c r="E76" s="45">
        <v>2.0</v>
      </c>
      <c r="F76" s="19"/>
      <c r="G76" s="45">
        <v>3.0</v>
      </c>
      <c r="H76" s="19"/>
      <c r="I76" s="45">
        <v>4.0</v>
      </c>
      <c r="J76" s="19"/>
    </row>
    <row r="77">
      <c r="B77" s="20" t="s">
        <v>12</v>
      </c>
      <c r="C77" s="21"/>
      <c r="D77" s="22">
        <v>13310.0</v>
      </c>
      <c r="E77" s="21"/>
      <c r="F77" s="22">
        <v>15950.0</v>
      </c>
      <c r="G77" s="21"/>
      <c r="H77" s="22">
        <v>21450.0</v>
      </c>
      <c r="I77" s="21"/>
      <c r="J77" s="22">
        <v>26620.0</v>
      </c>
    </row>
    <row r="78">
      <c r="B78" s="20" t="s">
        <v>23</v>
      </c>
      <c r="C78" s="46">
        <v>335.0</v>
      </c>
      <c r="D78" s="22">
        <v>16750.0</v>
      </c>
      <c r="E78" s="46">
        <v>410.0</v>
      </c>
      <c r="F78" s="22">
        <v>20500.0</v>
      </c>
      <c r="G78" s="47">
        <v>550.0</v>
      </c>
      <c r="H78" s="22">
        <v>27400.0</v>
      </c>
      <c r="I78" s="47">
        <v>675.0</v>
      </c>
      <c r="J78" s="22">
        <v>33850.0</v>
      </c>
    </row>
    <row r="79">
      <c r="B79" s="24">
        <v>100.0</v>
      </c>
      <c r="C79" s="25">
        <v>240.0</v>
      </c>
      <c r="D79" s="22">
        <f t="shared" ref="D79:D82" si="2">B79*C79</f>
        <v>24000</v>
      </c>
      <c r="E79" s="27">
        <v>360.0</v>
      </c>
      <c r="F79" s="22">
        <f t="shared" ref="F79:F82" si="3">B79*E79</f>
        <v>36000</v>
      </c>
      <c r="G79" s="25">
        <v>475.0</v>
      </c>
      <c r="H79" s="22">
        <f t="shared" ref="H79:H82" si="4">B79*G79</f>
        <v>47500</v>
      </c>
      <c r="I79" s="27">
        <v>600.0</v>
      </c>
      <c r="J79" s="22">
        <f t="shared" ref="J79:J82" si="5">B79*I79</f>
        <v>60000</v>
      </c>
    </row>
    <row r="80">
      <c r="B80" s="24">
        <v>200.0</v>
      </c>
      <c r="C80" s="25">
        <v>175.0</v>
      </c>
      <c r="D80" s="22">
        <f t="shared" si="2"/>
        <v>35000</v>
      </c>
      <c r="E80" s="27">
        <v>255.0</v>
      </c>
      <c r="F80" s="22">
        <f t="shared" si="3"/>
        <v>51000</v>
      </c>
      <c r="G80" s="27">
        <v>345.0</v>
      </c>
      <c r="H80" s="22">
        <f t="shared" si="4"/>
        <v>69000</v>
      </c>
      <c r="I80" s="27">
        <v>435.0</v>
      </c>
      <c r="J80" s="22">
        <f t="shared" si="5"/>
        <v>87000</v>
      </c>
    </row>
    <row r="81">
      <c r="B81" s="24">
        <v>300.0</v>
      </c>
      <c r="C81" s="27">
        <v>145.0</v>
      </c>
      <c r="D81" s="22">
        <f t="shared" si="2"/>
        <v>43500</v>
      </c>
      <c r="E81" s="27">
        <v>205.0</v>
      </c>
      <c r="F81" s="22">
        <f t="shared" si="3"/>
        <v>61500</v>
      </c>
      <c r="G81" s="25">
        <v>275.0</v>
      </c>
      <c r="H81" s="22">
        <f t="shared" si="4"/>
        <v>82500</v>
      </c>
      <c r="I81" s="27">
        <v>345.0</v>
      </c>
      <c r="J81" s="22">
        <f t="shared" si="5"/>
        <v>103500</v>
      </c>
    </row>
    <row r="82">
      <c r="B82" s="24">
        <v>500.0</v>
      </c>
      <c r="C82" s="25">
        <v>120.0</v>
      </c>
      <c r="D82" s="22">
        <f t="shared" si="2"/>
        <v>60000</v>
      </c>
      <c r="E82" s="27">
        <v>185.0</v>
      </c>
      <c r="F82" s="22">
        <f t="shared" si="3"/>
        <v>92500</v>
      </c>
      <c r="G82" s="25">
        <v>240.0</v>
      </c>
      <c r="H82" s="22">
        <f t="shared" si="4"/>
        <v>120000</v>
      </c>
      <c r="I82" s="27">
        <v>300.0</v>
      </c>
      <c r="J82" s="22">
        <f t="shared" si="5"/>
        <v>150000</v>
      </c>
    </row>
    <row r="83">
      <c r="B83" s="24" t="s">
        <v>28</v>
      </c>
      <c r="C83" s="27">
        <v>105.0</v>
      </c>
      <c r="D83" s="21"/>
      <c r="E83" s="27">
        <v>110.0</v>
      </c>
      <c r="F83" s="21"/>
      <c r="G83" s="27">
        <v>205.0</v>
      </c>
      <c r="H83" s="21"/>
      <c r="I83" s="27">
        <v>255.0</v>
      </c>
      <c r="J83" s="21"/>
    </row>
    <row r="84">
      <c r="B84" s="11"/>
      <c r="C84" s="11"/>
      <c r="D84" s="11"/>
      <c r="E84" s="11"/>
      <c r="F84" s="11"/>
      <c r="G84" s="11"/>
      <c r="H84" s="11"/>
      <c r="I84" s="32" t="s">
        <v>29</v>
      </c>
      <c r="J84" s="11"/>
    </row>
    <row r="85">
      <c r="B85" s="33" t="s">
        <v>21</v>
      </c>
      <c r="C85" s="11"/>
      <c r="D85" s="11"/>
      <c r="E85" s="11"/>
      <c r="F85" s="11"/>
      <c r="G85" s="11"/>
      <c r="H85" s="11"/>
      <c r="I85" s="11"/>
      <c r="J85" s="11"/>
    </row>
    <row r="86">
      <c r="B86" s="33" t="s">
        <v>30</v>
      </c>
      <c r="C86" s="11"/>
      <c r="D86" s="11"/>
      <c r="E86" s="11"/>
      <c r="F86" s="11"/>
      <c r="G86" s="11"/>
      <c r="H86" s="11"/>
      <c r="I86" s="11"/>
      <c r="J86" s="11"/>
    </row>
    <row r="91">
      <c r="B91" s="48"/>
      <c r="C91" s="48"/>
      <c r="D91" s="49" t="s">
        <v>31</v>
      </c>
      <c r="E91" s="50"/>
      <c r="F91" s="50"/>
      <c r="G91" s="50"/>
      <c r="H91" s="50"/>
      <c r="I91" s="50"/>
      <c r="J91" s="50"/>
    </row>
    <row r="92">
      <c r="B92" s="48"/>
      <c r="C92" s="48"/>
      <c r="D92" s="50"/>
      <c r="E92" s="50"/>
      <c r="F92" s="50"/>
      <c r="G92" s="50"/>
      <c r="H92" s="50"/>
      <c r="I92" s="50"/>
      <c r="J92" s="50"/>
    </row>
    <row r="93">
      <c r="B93" s="11"/>
      <c r="C93" s="11"/>
      <c r="D93" s="11"/>
      <c r="E93" s="11"/>
      <c r="F93" s="12" t="s">
        <v>2</v>
      </c>
      <c r="G93" s="11"/>
      <c r="H93" s="11"/>
      <c r="I93" s="11"/>
      <c r="J93" s="11"/>
    </row>
    <row r="94">
      <c r="B94" s="13" t="s">
        <v>3</v>
      </c>
      <c r="C94" s="23" t="s">
        <v>27</v>
      </c>
      <c r="D94" s="16"/>
      <c r="E94" s="11"/>
      <c r="F94" s="11"/>
      <c r="G94" s="51"/>
      <c r="H94" s="10"/>
      <c r="I94" s="52"/>
      <c r="J94" s="10"/>
    </row>
    <row r="95">
      <c r="B95" s="17"/>
      <c r="C95" s="45">
        <v>1.0</v>
      </c>
      <c r="D95" s="19"/>
      <c r="E95" s="11"/>
      <c r="F95" s="11"/>
      <c r="G95" s="53"/>
      <c r="H95" s="10"/>
      <c r="I95" s="54"/>
      <c r="J95" s="10"/>
    </row>
    <row r="96">
      <c r="B96" s="20" t="s">
        <v>12</v>
      </c>
      <c r="C96" s="55" t="s">
        <v>32</v>
      </c>
      <c r="D96" s="22">
        <v>20000.0</v>
      </c>
      <c r="E96" s="11"/>
      <c r="F96" s="11"/>
      <c r="G96" s="56"/>
      <c r="H96" s="56"/>
      <c r="I96" s="56"/>
      <c r="J96" s="56"/>
    </row>
    <row r="97">
      <c r="B97" s="20" t="s">
        <v>23</v>
      </c>
      <c r="C97" s="46">
        <v>500.0</v>
      </c>
      <c r="D97" s="22">
        <v>25000.0</v>
      </c>
      <c r="E97" s="11"/>
      <c r="F97" s="11"/>
      <c r="G97" s="56"/>
      <c r="H97" s="56"/>
      <c r="I97" s="56"/>
      <c r="J97" s="56"/>
    </row>
    <row r="98">
      <c r="B98" s="24">
        <v>100.0</v>
      </c>
      <c r="C98" s="27">
        <v>450.0</v>
      </c>
      <c r="D98" s="22">
        <v>45000.0</v>
      </c>
      <c r="E98" s="11"/>
      <c r="F98" s="11"/>
      <c r="G98" s="56"/>
      <c r="H98" s="56"/>
      <c r="I98" s="56"/>
      <c r="J98" s="56"/>
    </row>
    <row r="99">
      <c r="B99" s="24">
        <v>200.0</v>
      </c>
      <c r="C99" s="27">
        <v>400.0</v>
      </c>
      <c r="D99" s="22">
        <v>80000.0</v>
      </c>
      <c r="E99" s="11"/>
      <c r="F99" s="11"/>
      <c r="G99" s="56"/>
      <c r="H99" s="56"/>
      <c r="I99" s="56"/>
      <c r="J99" s="56"/>
    </row>
    <row r="100">
      <c r="B100" s="24">
        <v>300.0</v>
      </c>
      <c r="C100" s="27">
        <v>400.0</v>
      </c>
      <c r="D100" s="22">
        <v>120000.0</v>
      </c>
      <c r="E100" s="11"/>
      <c r="F100" s="11"/>
      <c r="G100" s="56"/>
      <c r="H100" s="56"/>
      <c r="I100" s="56"/>
      <c r="J100" s="56"/>
    </row>
    <row r="101">
      <c r="B101" s="24">
        <v>500.0</v>
      </c>
      <c r="C101" s="27">
        <v>350.0</v>
      </c>
      <c r="D101" s="22">
        <v>175000.0</v>
      </c>
      <c r="E101" s="11"/>
      <c r="F101" s="11"/>
      <c r="G101" s="56"/>
      <c r="H101" s="56"/>
      <c r="I101" s="56"/>
      <c r="J101" s="56"/>
    </row>
    <row r="102">
      <c r="B102" s="24" t="s">
        <v>28</v>
      </c>
      <c r="C102" s="27">
        <v>350.0</v>
      </c>
      <c r="D102" s="21"/>
      <c r="E102" s="11"/>
      <c r="F102" s="11"/>
      <c r="G102" s="56"/>
      <c r="H102" s="56"/>
      <c r="I102" s="56"/>
      <c r="J102" s="56"/>
    </row>
    <row r="103">
      <c r="B103" s="33" t="s">
        <v>33</v>
      </c>
    </row>
    <row r="108">
      <c r="B108" s="48"/>
      <c r="C108" s="48"/>
      <c r="D108" s="48"/>
      <c r="E108" s="57" t="s">
        <v>34</v>
      </c>
      <c r="F108" s="48"/>
      <c r="G108" s="48"/>
      <c r="H108" s="48"/>
      <c r="I108" s="50"/>
      <c r="J108" s="50"/>
    </row>
    <row r="109">
      <c r="B109" s="48"/>
      <c r="C109" s="48"/>
      <c r="D109" s="48"/>
      <c r="E109" s="48"/>
      <c r="F109" s="48"/>
      <c r="G109" s="48"/>
      <c r="H109" s="48"/>
      <c r="I109" s="50"/>
      <c r="J109" s="50"/>
    </row>
    <row r="110">
      <c r="B110" s="13" t="s">
        <v>3</v>
      </c>
      <c r="C110" s="23" t="s">
        <v>27</v>
      </c>
      <c r="D110" s="16"/>
      <c r="E110" s="23" t="s">
        <v>27</v>
      </c>
      <c r="F110" s="16"/>
      <c r="G110" s="23" t="s">
        <v>27</v>
      </c>
      <c r="H110" s="16"/>
      <c r="I110" s="23" t="s">
        <v>27</v>
      </c>
      <c r="J110" s="16"/>
    </row>
    <row r="111">
      <c r="B111" s="17"/>
      <c r="C111" s="45">
        <v>1.0</v>
      </c>
      <c r="D111" s="19"/>
      <c r="E111" s="45">
        <v>2.0</v>
      </c>
      <c r="F111" s="19"/>
      <c r="G111" s="45">
        <v>3.0</v>
      </c>
      <c r="H111" s="19"/>
      <c r="I111" s="45">
        <v>4.0</v>
      </c>
      <c r="J111" s="19"/>
    </row>
    <row r="112">
      <c r="B112" s="20" t="s">
        <v>19</v>
      </c>
      <c r="C112" s="21"/>
      <c r="D112" s="58">
        <v>14000.0</v>
      </c>
      <c r="E112" s="21"/>
      <c r="F112" s="58">
        <v>20000.0</v>
      </c>
      <c r="G112" s="21"/>
      <c r="H112" s="22">
        <v>24700.0</v>
      </c>
      <c r="I112" s="21"/>
      <c r="J112" s="59">
        <v>30500.0</v>
      </c>
      <c r="P112" s="31"/>
    </row>
    <row r="113">
      <c r="B113" s="29">
        <v>100.0</v>
      </c>
      <c r="C113" s="27">
        <v>235.0</v>
      </c>
      <c r="D113" s="22">
        <f t="shared" ref="D113:D116" si="6">B113*C113</f>
        <v>23500</v>
      </c>
      <c r="E113" s="25">
        <v>365.0</v>
      </c>
      <c r="F113" s="22">
        <f t="shared" ref="F113:F116" si="7">B113*E113</f>
        <v>36500</v>
      </c>
      <c r="G113" s="25">
        <v>410.0</v>
      </c>
      <c r="H113" s="22">
        <f t="shared" ref="H113:H116" si="8">B113*G113</f>
        <v>41000</v>
      </c>
      <c r="I113" s="25">
        <v>510.0</v>
      </c>
      <c r="J113" s="59">
        <f t="shared" ref="J113:J116" si="9">B113*I113</f>
        <v>51000</v>
      </c>
    </row>
    <row r="114">
      <c r="B114" s="29">
        <v>200.0</v>
      </c>
      <c r="C114" s="27">
        <v>165.0</v>
      </c>
      <c r="D114" s="22">
        <f t="shared" si="6"/>
        <v>33000</v>
      </c>
      <c r="E114" s="27">
        <v>246.0</v>
      </c>
      <c r="F114" s="22">
        <f t="shared" si="7"/>
        <v>49200</v>
      </c>
      <c r="G114" s="25">
        <v>275.0</v>
      </c>
      <c r="H114" s="22">
        <f t="shared" si="8"/>
        <v>55000</v>
      </c>
      <c r="I114" s="25">
        <v>345.0</v>
      </c>
      <c r="J114" s="59">
        <f t="shared" si="9"/>
        <v>69000</v>
      </c>
    </row>
    <row r="115">
      <c r="B115" s="29">
        <v>300.0</v>
      </c>
      <c r="C115" s="25">
        <v>145.0</v>
      </c>
      <c r="D115" s="22">
        <f t="shared" si="6"/>
        <v>43500</v>
      </c>
      <c r="E115" s="25">
        <v>220.0</v>
      </c>
      <c r="F115" s="22">
        <f t="shared" si="7"/>
        <v>66000</v>
      </c>
      <c r="G115" s="25">
        <v>240.0</v>
      </c>
      <c r="H115" s="22">
        <f t="shared" si="8"/>
        <v>72000</v>
      </c>
      <c r="I115" s="27">
        <v>300.0</v>
      </c>
      <c r="J115" s="59">
        <f t="shared" si="9"/>
        <v>90000</v>
      </c>
    </row>
    <row r="116">
      <c r="B116" s="29">
        <v>500.0</v>
      </c>
      <c r="C116" s="25">
        <v>125.0</v>
      </c>
      <c r="D116" s="22">
        <f t="shared" si="6"/>
        <v>62500</v>
      </c>
      <c r="E116" s="25">
        <v>185.0</v>
      </c>
      <c r="F116" s="22">
        <f t="shared" si="7"/>
        <v>92500</v>
      </c>
      <c r="G116" s="27">
        <v>205.0</v>
      </c>
      <c r="H116" s="22">
        <f t="shared" si="8"/>
        <v>102500</v>
      </c>
      <c r="I116" s="27">
        <v>255.0</v>
      </c>
      <c r="J116" s="59">
        <f t="shared" si="9"/>
        <v>127500</v>
      </c>
    </row>
    <row r="117">
      <c r="B117" s="29" t="s">
        <v>28</v>
      </c>
      <c r="C117" s="27">
        <v>100.0</v>
      </c>
      <c r="D117" s="21"/>
      <c r="E117" s="25">
        <v>130.0</v>
      </c>
      <c r="F117" s="21"/>
      <c r="G117" s="25">
        <v>165.0</v>
      </c>
      <c r="H117" s="21"/>
      <c r="I117" s="25">
        <v>220.0</v>
      </c>
      <c r="J117" s="60"/>
    </row>
    <row r="118">
      <c r="B118" s="33" t="s">
        <v>21</v>
      </c>
      <c r="C118" s="11"/>
      <c r="D118" s="11"/>
      <c r="E118" s="11"/>
      <c r="F118" s="11"/>
      <c r="G118" s="11"/>
      <c r="H118" s="11"/>
      <c r="I118" s="32" t="s">
        <v>35</v>
      </c>
      <c r="J118" s="11"/>
    </row>
    <row r="124">
      <c r="B124" s="61" t="s">
        <v>36</v>
      </c>
      <c r="C124" s="9"/>
      <c r="D124" s="9"/>
      <c r="E124" s="10"/>
      <c r="G124" s="61" t="s">
        <v>37</v>
      </c>
      <c r="H124" s="9"/>
      <c r="I124" s="10"/>
    </row>
    <row r="125">
      <c r="B125" s="11"/>
      <c r="C125" s="11"/>
      <c r="D125" s="12" t="s">
        <v>2</v>
      </c>
      <c r="E125" s="11"/>
      <c r="G125" s="11"/>
      <c r="H125" s="11"/>
      <c r="I125" s="11"/>
    </row>
    <row r="126">
      <c r="B126" s="13" t="s">
        <v>9</v>
      </c>
      <c r="C126" s="23" t="s">
        <v>38</v>
      </c>
      <c r="D126" s="16"/>
      <c r="E126" s="11"/>
      <c r="G126" s="13" t="s">
        <v>9</v>
      </c>
      <c r="H126" s="23" t="s">
        <v>38</v>
      </c>
      <c r="I126" s="16"/>
    </row>
    <row r="127">
      <c r="B127" s="17"/>
      <c r="C127" s="45">
        <v>0.0</v>
      </c>
      <c r="D127" s="19"/>
      <c r="E127" s="11"/>
      <c r="G127" s="17"/>
      <c r="H127" s="45">
        <v>1.0</v>
      </c>
      <c r="I127" s="19"/>
    </row>
    <row r="128">
      <c r="B128" s="28" t="s">
        <v>39</v>
      </c>
      <c r="C128" s="21"/>
      <c r="D128" s="22">
        <v>9130.0</v>
      </c>
      <c r="E128" s="11"/>
      <c r="G128" s="28" t="s">
        <v>7</v>
      </c>
      <c r="H128" s="21"/>
      <c r="I128" s="22">
        <v>10450.0</v>
      </c>
      <c r="N128" s="31"/>
    </row>
    <row r="129">
      <c r="B129" s="29">
        <v>100.0</v>
      </c>
      <c r="C129" s="25">
        <v>145.0</v>
      </c>
      <c r="D129" s="22">
        <v>14740.0</v>
      </c>
      <c r="E129" s="11"/>
      <c r="G129" s="29">
        <v>100.0</v>
      </c>
      <c r="H129" s="27">
        <v>159.5</v>
      </c>
      <c r="I129" s="22">
        <f t="shared" ref="I129:I133" si="10">G129*H129</f>
        <v>15950</v>
      </c>
    </row>
    <row r="130">
      <c r="B130" s="29">
        <v>200.0</v>
      </c>
      <c r="C130" s="25">
        <v>110.0</v>
      </c>
      <c r="D130" s="22">
        <v>21780.0</v>
      </c>
      <c r="E130" s="11"/>
      <c r="G130" s="29">
        <v>200.0</v>
      </c>
      <c r="H130" s="25">
        <v>125.0</v>
      </c>
      <c r="I130" s="22">
        <f t="shared" si="10"/>
        <v>25000</v>
      </c>
    </row>
    <row r="131">
      <c r="B131" s="29">
        <v>300.0</v>
      </c>
      <c r="C131" s="25">
        <v>95.0</v>
      </c>
      <c r="D131" s="22">
        <v>28710.0</v>
      </c>
      <c r="E131" s="11"/>
      <c r="G131" s="29">
        <v>300.0</v>
      </c>
      <c r="H131" s="27">
        <v>110.00000000000001</v>
      </c>
      <c r="I131" s="22">
        <f t="shared" si="10"/>
        <v>33000</v>
      </c>
    </row>
    <row r="132">
      <c r="B132" s="29">
        <v>500.0</v>
      </c>
      <c r="C132" s="25">
        <v>70.0</v>
      </c>
      <c r="D132" s="22">
        <v>35750.0</v>
      </c>
      <c r="E132" s="11"/>
      <c r="G132" s="29">
        <v>500.0</v>
      </c>
      <c r="H132" s="25">
        <v>90.0</v>
      </c>
      <c r="I132" s="22">
        <f t="shared" si="10"/>
        <v>45000</v>
      </c>
    </row>
    <row r="133">
      <c r="B133" s="29">
        <v>1000.0</v>
      </c>
      <c r="C133" s="25">
        <v>60.0</v>
      </c>
      <c r="D133" s="22">
        <v>60500.00000000001</v>
      </c>
      <c r="E133" s="11"/>
      <c r="G133" s="29">
        <v>1000.0</v>
      </c>
      <c r="H133" s="25">
        <v>65.0</v>
      </c>
      <c r="I133" s="22">
        <f t="shared" si="10"/>
        <v>65000</v>
      </c>
    </row>
    <row r="134">
      <c r="B134" s="29" t="s">
        <v>40</v>
      </c>
      <c r="C134" s="27">
        <v>49.50000000000001</v>
      </c>
      <c r="D134" s="21"/>
      <c r="E134" s="11"/>
      <c r="G134" s="29" t="s">
        <v>40</v>
      </c>
      <c r="H134" s="27">
        <v>55.00000000000001</v>
      </c>
      <c r="I134" s="21"/>
    </row>
    <row r="136">
      <c r="B136" s="62" t="s">
        <v>41</v>
      </c>
      <c r="C136" s="11"/>
      <c r="D136" s="11"/>
      <c r="E136" s="11"/>
      <c r="F136" s="11"/>
      <c r="G136" s="11"/>
      <c r="H136" s="11"/>
      <c r="I136" s="11"/>
    </row>
    <row r="137">
      <c r="B137" s="33" t="s">
        <v>21</v>
      </c>
      <c r="C137" s="11"/>
      <c r="D137" s="11"/>
      <c r="E137" s="11"/>
      <c r="F137" s="11"/>
      <c r="G137" s="11"/>
      <c r="H137" s="11"/>
      <c r="I137" s="11"/>
    </row>
    <row r="138">
      <c r="B138" s="33" t="s">
        <v>42</v>
      </c>
    </row>
    <row r="145">
      <c r="B145" s="61" t="s">
        <v>43</v>
      </c>
      <c r="C145" s="9"/>
      <c r="D145" s="9"/>
      <c r="E145" s="9"/>
      <c r="F145" s="9"/>
      <c r="G145" s="9"/>
      <c r="H145" s="9"/>
      <c r="I145" s="9"/>
      <c r="J145" s="10"/>
    </row>
    <row r="146">
      <c r="B146" s="63" t="s">
        <v>44</v>
      </c>
      <c r="C146" s="9"/>
      <c r="D146" s="9"/>
      <c r="E146" s="9"/>
      <c r="F146" s="9"/>
      <c r="G146" s="9"/>
      <c r="H146" s="9"/>
      <c r="I146" s="9"/>
      <c r="J146" s="10"/>
    </row>
    <row r="147">
      <c r="B147" s="11"/>
      <c r="C147" s="11"/>
      <c r="D147" s="11"/>
      <c r="E147" s="11"/>
      <c r="F147" s="11"/>
      <c r="G147" s="11"/>
      <c r="H147" s="11"/>
      <c r="I147" s="11"/>
      <c r="J147" s="12" t="s">
        <v>2</v>
      </c>
    </row>
    <row r="148">
      <c r="B148" s="13" t="s">
        <v>3</v>
      </c>
      <c r="C148" s="23" t="s">
        <v>27</v>
      </c>
      <c r="D148" s="16"/>
      <c r="E148" s="23" t="s">
        <v>27</v>
      </c>
      <c r="F148" s="16"/>
      <c r="G148" s="23" t="s">
        <v>27</v>
      </c>
      <c r="H148" s="16"/>
      <c r="I148" s="23" t="s">
        <v>27</v>
      </c>
      <c r="J148" s="16"/>
    </row>
    <row r="149">
      <c r="B149" s="17"/>
      <c r="C149" s="45">
        <v>1.0</v>
      </c>
      <c r="D149" s="19"/>
      <c r="E149" s="45">
        <v>2.0</v>
      </c>
      <c r="F149" s="19"/>
      <c r="G149" s="45">
        <v>3.0</v>
      </c>
      <c r="H149" s="19"/>
      <c r="I149" s="45">
        <v>4.0</v>
      </c>
      <c r="J149" s="19"/>
    </row>
    <row r="150">
      <c r="B150" s="64">
        <v>100.0</v>
      </c>
      <c r="C150" s="25">
        <v>210.0</v>
      </c>
      <c r="D150" s="22">
        <f t="shared" ref="D150:D156" si="11">B150*C150</f>
        <v>21000</v>
      </c>
      <c r="E150" s="25">
        <v>310.0</v>
      </c>
      <c r="F150" s="22">
        <f>E150*B150</f>
        <v>31000</v>
      </c>
      <c r="G150" s="25">
        <v>410.0</v>
      </c>
      <c r="H150" s="22">
        <f>B150*G150</f>
        <v>41000</v>
      </c>
      <c r="I150" s="25">
        <v>505.0</v>
      </c>
      <c r="J150" s="22">
        <f t="shared" ref="J150:J156" si="12">B150*I150</f>
        <v>50500</v>
      </c>
    </row>
    <row r="151">
      <c r="B151" s="64">
        <v>200.0</v>
      </c>
      <c r="C151" s="25">
        <v>150.0</v>
      </c>
      <c r="D151" s="22">
        <f t="shared" si="11"/>
        <v>30000</v>
      </c>
      <c r="E151" s="27">
        <v>214.50000000000003</v>
      </c>
      <c r="F151" s="22">
        <f t="shared" ref="F151:F156" si="13">B151*E151</f>
        <v>42900</v>
      </c>
      <c r="G151" s="25">
        <v>285.0</v>
      </c>
      <c r="H151" s="22">
        <f t="shared" ref="H151:H156" si="14">G151*B151</f>
        <v>57000</v>
      </c>
      <c r="I151" s="25">
        <v>395.0</v>
      </c>
      <c r="J151" s="22">
        <f t="shared" si="12"/>
        <v>79000</v>
      </c>
    </row>
    <row r="152">
      <c r="B152" s="64">
        <v>300.0</v>
      </c>
      <c r="C152" s="25">
        <v>130.0</v>
      </c>
      <c r="D152" s="22">
        <f t="shared" si="11"/>
        <v>39000</v>
      </c>
      <c r="E152" s="25">
        <v>190.0</v>
      </c>
      <c r="F152" s="22">
        <f t="shared" si="13"/>
        <v>57000</v>
      </c>
      <c r="G152" s="25">
        <v>260.0</v>
      </c>
      <c r="H152" s="22">
        <f t="shared" si="14"/>
        <v>78000</v>
      </c>
      <c r="I152" s="25">
        <v>315.0</v>
      </c>
      <c r="J152" s="22">
        <f t="shared" si="12"/>
        <v>94500</v>
      </c>
    </row>
    <row r="153">
      <c r="B153" s="64">
        <v>500.0</v>
      </c>
      <c r="C153" s="25">
        <v>120.0</v>
      </c>
      <c r="D153" s="22">
        <f t="shared" si="11"/>
        <v>60000</v>
      </c>
      <c r="E153" s="25">
        <v>170.0</v>
      </c>
      <c r="F153" s="22">
        <f t="shared" si="13"/>
        <v>85000</v>
      </c>
      <c r="G153" s="25">
        <v>225.0</v>
      </c>
      <c r="H153" s="22">
        <f t="shared" si="14"/>
        <v>112500</v>
      </c>
      <c r="I153" s="27">
        <v>275.0</v>
      </c>
      <c r="J153" s="22">
        <f t="shared" si="12"/>
        <v>137500</v>
      </c>
    </row>
    <row r="154">
      <c r="B154" s="64">
        <v>1000.0</v>
      </c>
      <c r="C154" s="25">
        <v>105.0</v>
      </c>
      <c r="D154" s="22">
        <f t="shared" si="11"/>
        <v>105000</v>
      </c>
      <c r="E154" s="25">
        <v>150.0</v>
      </c>
      <c r="F154" s="22">
        <f t="shared" si="13"/>
        <v>150000</v>
      </c>
      <c r="G154" s="25">
        <v>205.0</v>
      </c>
      <c r="H154" s="22">
        <f t="shared" si="14"/>
        <v>205000</v>
      </c>
      <c r="I154" s="27">
        <v>249.70000000000002</v>
      </c>
      <c r="J154" s="22">
        <f t="shared" si="12"/>
        <v>249700</v>
      </c>
    </row>
    <row r="155">
      <c r="B155" s="64">
        <v>2000.0</v>
      </c>
      <c r="C155" s="25">
        <v>95.0</v>
      </c>
      <c r="D155" s="22">
        <f t="shared" si="11"/>
        <v>190000</v>
      </c>
      <c r="E155" s="25">
        <v>135.0</v>
      </c>
      <c r="F155" s="22">
        <f t="shared" si="13"/>
        <v>270000</v>
      </c>
      <c r="G155" s="25">
        <v>180.0</v>
      </c>
      <c r="H155" s="22">
        <f t="shared" si="14"/>
        <v>360000</v>
      </c>
      <c r="I155" s="27">
        <v>220.00000000000003</v>
      </c>
      <c r="J155" s="22">
        <f t="shared" si="12"/>
        <v>440000</v>
      </c>
    </row>
    <row r="156">
      <c r="B156" s="64">
        <v>3000.0</v>
      </c>
      <c r="C156" s="25">
        <v>90.0</v>
      </c>
      <c r="D156" s="22">
        <f t="shared" si="11"/>
        <v>270000</v>
      </c>
      <c r="E156" s="25">
        <v>130.0</v>
      </c>
      <c r="F156" s="22">
        <f t="shared" si="13"/>
        <v>390000</v>
      </c>
      <c r="G156" s="25">
        <v>170.0</v>
      </c>
      <c r="H156" s="22">
        <f t="shared" si="14"/>
        <v>510000</v>
      </c>
      <c r="I156" s="25">
        <v>210.0</v>
      </c>
      <c r="J156" s="22">
        <f t="shared" si="12"/>
        <v>630000</v>
      </c>
    </row>
    <row r="157">
      <c r="B157" s="11"/>
      <c r="C157" s="11"/>
      <c r="D157" s="11"/>
      <c r="E157" s="11"/>
      <c r="F157" s="11"/>
      <c r="G157" s="11"/>
      <c r="H157" s="11"/>
      <c r="I157" s="11"/>
      <c r="J157" s="32" t="s">
        <v>45</v>
      </c>
    </row>
    <row r="158">
      <c r="B158" s="61" t="s">
        <v>43</v>
      </c>
      <c r="C158" s="9"/>
      <c r="D158" s="9"/>
      <c r="E158" s="9"/>
      <c r="F158" s="9"/>
      <c r="G158" s="9"/>
      <c r="H158" s="9"/>
      <c r="I158" s="9"/>
      <c r="J158" s="10"/>
    </row>
    <row r="159">
      <c r="B159" s="63" t="s">
        <v>46</v>
      </c>
      <c r="C159" s="9"/>
      <c r="D159" s="9"/>
      <c r="E159" s="9"/>
      <c r="F159" s="9"/>
      <c r="G159" s="9"/>
      <c r="H159" s="9"/>
      <c r="I159" s="9"/>
      <c r="J159" s="10"/>
    </row>
    <row r="160">
      <c r="B160" s="11"/>
      <c r="C160" s="11"/>
      <c r="D160" s="11"/>
      <c r="E160" s="11"/>
      <c r="F160" s="11"/>
      <c r="G160" s="11"/>
      <c r="H160" s="11"/>
      <c r="I160" s="11"/>
      <c r="J160" s="12" t="s">
        <v>2</v>
      </c>
    </row>
    <row r="161">
      <c r="B161" s="13" t="s">
        <v>3</v>
      </c>
      <c r="C161" s="23" t="s">
        <v>27</v>
      </c>
      <c r="D161" s="16"/>
      <c r="E161" s="23" t="s">
        <v>27</v>
      </c>
      <c r="F161" s="16"/>
      <c r="G161" s="23" t="s">
        <v>27</v>
      </c>
      <c r="H161" s="16"/>
      <c r="I161" s="23" t="s">
        <v>27</v>
      </c>
      <c r="J161" s="16"/>
    </row>
    <row r="162">
      <c r="B162" s="17"/>
      <c r="C162" s="45">
        <v>1.0</v>
      </c>
      <c r="D162" s="19"/>
      <c r="E162" s="45">
        <v>2.0</v>
      </c>
      <c r="F162" s="19"/>
      <c r="G162" s="45">
        <v>3.0</v>
      </c>
      <c r="H162" s="19"/>
      <c r="I162" s="45">
        <v>4.0</v>
      </c>
      <c r="J162" s="19"/>
    </row>
    <row r="163">
      <c r="B163" s="64">
        <v>100.0</v>
      </c>
      <c r="C163" s="27">
        <v>220.00000000000003</v>
      </c>
      <c r="D163" s="22">
        <f t="shared" ref="D163:D169" si="15">B163*C163</f>
        <v>22000</v>
      </c>
      <c r="E163" s="25">
        <v>315.0</v>
      </c>
      <c r="F163" s="22">
        <f t="shared" ref="F163:F169" si="16">B163*E163</f>
        <v>31500</v>
      </c>
      <c r="G163" s="25">
        <v>420.0</v>
      </c>
      <c r="H163" s="22">
        <f t="shared" ref="H163:H169" si="17">B163*G163</f>
        <v>42000</v>
      </c>
      <c r="I163" s="25">
        <v>520.0</v>
      </c>
      <c r="J163" s="22">
        <f t="shared" ref="J163:J169" si="18">B163*I163</f>
        <v>52000</v>
      </c>
    </row>
    <row r="164">
      <c r="B164" s="64">
        <v>200.0</v>
      </c>
      <c r="C164" s="25">
        <v>155.0</v>
      </c>
      <c r="D164" s="22">
        <f t="shared" si="15"/>
        <v>31000</v>
      </c>
      <c r="E164" s="27">
        <v>220.00000000000003</v>
      </c>
      <c r="F164" s="22">
        <f t="shared" si="16"/>
        <v>44000</v>
      </c>
      <c r="G164" s="25">
        <v>300.0</v>
      </c>
      <c r="H164" s="22">
        <f t="shared" si="17"/>
        <v>60000</v>
      </c>
      <c r="I164" s="25">
        <v>365.0</v>
      </c>
      <c r="J164" s="22">
        <f t="shared" si="18"/>
        <v>73000</v>
      </c>
    </row>
    <row r="165">
      <c r="B165" s="64">
        <v>300.0</v>
      </c>
      <c r="C165" s="25">
        <v>145.0</v>
      </c>
      <c r="D165" s="22">
        <f t="shared" si="15"/>
        <v>43500</v>
      </c>
      <c r="E165" s="25">
        <v>200.0</v>
      </c>
      <c r="F165" s="22">
        <f t="shared" si="16"/>
        <v>60000</v>
      </c>
      <c r="G165" s="25">
        <v>265.0</v>
      </c>
      <c r="H165" s="22">
        <f t="shared" si="17"/>
        <v>79500</v>
      </c>
      <c r="I165" s="27">
        <v>330.0</v>
      </c>
      <c r="J165" s="22">
        <f t="shared" si="18"/>
        <v>99000</v>
      </c>
    </row>
    <row r="166">
      <c r="B166" s="64">
        <v>500.0</v>
      </c>
      <c r="C166" s="25">
        <v>125.0</v>
      </c>
      <c r="D166" s="22">
        <f t="shared" si="15"/>
        <v>62500</v>
      </c>
      <c r="E166" s="25">
        <v>175.0</v>
      </c>
      <c r="F166" s="22">
        <f t="shared" si="16"/>
        <v>87500</v>
      </c>
      <c r="G166" s="25">
        <v>240.0</v>
      </c>
      <c r="H166" s="22">
        <f t="shared" si="17"/>
        <v>120000</v>
      </c>
      <c r="I166" s="25">
        <v>290.0</v>
      </c>
      <c r="J166" s="22">
        <f t="shared" si="18"/>
        <v>145000</v>
      </c>
    </row>
    <row r="167">
      <c r="B167" s="64">
        <v>1000.0</v>
      </c>
      <c r="C167" s="25">
        <v>115.0</v>
      </c>
      <c r="D167" s="22">
        <f t="shared" si="15"/>
        <v>115000</v>
      </c>
      <c r="E167" s="25">
        <v>160.0</v>
      </c>
      <c r="F167" s="22">
        <f t="shared" si="16"/>
        <v>160000</v>
      </c>
      <c r="G167" s="27">
        <v>220.00000000000003</v>
      </c>
      <c r="H167" s="22">
        <f t="shared" si="17"/>
        <v>220000</v>
      </c>
      <c r="I167" s="25">
        <v>265.0</v>
      </c>
      <c r="J167" s="22">
        <f t="shared" si="18"/>
        <v>265000</v>
      </c>
    </row>
    <row r="168">
      <c r="B168" s="64">
        <v>2000.0</v>
      </c>
      <c r="C168" s="25">
        <v>105.0</v>
      </c>
      <c r="D168" s="22">
        <f t="shared" si="15"/>
        <v>210000</v>
      </c>
      <c r="E168" s="27">
        <v>139.70000000000002</v>
      </c>
      <c r="F168" s="22">
        <f t="shared" si="16"/>
        <v>279400</v>
      </c>
      <c r="G168" s="27">
        <v>194.70000000000002</v>
      </c>
      <c r="H168" s="22">
        <f t="shared" si="17"/>
        <v>389400</v>
      </c>
      <c r="I168" s="25">
        <v>230.0</v>
      </c>
      <c r="J168" s="22">
        <f t="shared" si="18"/>
        <v>460000</v>
      </c>
    </row>
    <row r="169">
      <c r="B169" s="64">
        <v>3000.0</v>
      </c>
      <c r="C169" s="25">
        <v>95.0</v>
      </c>
      <c r="D169" s="22">
        <f t="shared" si="15"/>
        <v>285000</v>
      </c>
      <c r="E169" s="27">
        <v>139.70000000000002</v>
      </c>
      <c r="F169" s="22">
        <f t="shared" si="16"/>
        <v>419100</v>
      </c>
      <c r="G169" s="25">
        <v>190.0</v>
      </c>
      <c r="H169" s="22">
        <f t="shared" si="17"/>
        <v>570000</v>
      </c>
      <c r="I169" s="25">
        <v>225.0</v>
      </c>
      <c r="J169" s="22">
        <f t="shared" si="18"/>
        <v>675000</v>
      </c>
    </row>
    <row r="170">
      <c r="B170" s="11"/>
      <c r="C170" s="11"/>
      <c r="D170" s="11"/>
      <c r="E170" s="11"/>
      <c r="F170" s="11"/>
      <c r="G170" s="11"/>
      <c r="H170" s="11"/>
      <c r="I170" s="11"/>
      <c r="J170" s="32" t="s">
        <v>47</v>
      </c>
    </row>
    <row r="171">
      <c r="B171" s="61" t="s">
        <v>43</v>
      </c>
      <c r="C171" s="9"/>
      <c r="D171" s="9"/>
      <c r="E171" s="9"/>
      <c r="F171" s="9"/>
      <c r="G171" s="9"/>
      <c r="H171" s="9"/>
      <c r="I171" s="9"/>
      <c r="J171" s="10"/>
    </row>
    <row r="172">
      <c r="B172" s="63" t="s">
        <v>48</v>
      </c>
      <c r="C172" s="9"/>
      <c r="D172" s="9"/>
      <c r="E172" s="9"/>
      <c r="F172" s="9"/>
      <c r="G172" s="9"/>
      <c r="H172" s="9"/>
      <c r="I172" s="9"/>
      <c r="J172" s="10"/>
    </row>
    <row r="173">
      <c r="B173" s="11"/>
      <c r="C173" s="11"/>
      <c r="D173" s="11"/>
      <c r="E173" s="11"/>
      <c r="F173" s="11"/>
      <c r="G173" s="11"/>
      <c r="H173" s="11"/>
      <c r="I173" s="11"/>
      <c r="J173" s="12" t="s">
        <v>2</v>
      </c>
    </row>
    <row r="174">
      <c r="B174" s="13" t="s">
        <v>3</v>
      </c>
      <c r="C174" s="23" t="s">
        <v>27</v>
      </c>
      <c r="D174" s="16"/>
      <c r="E174" s="23" t="s">
        <v>27</v>
      </c>
      <c r="F174" s="16"/>
      <c r="G174" s="23" t="s">
        <v>27</v>
      </c>
      <c r="H174" s="16"/>
      <c r="I174" s="23" t="s">
        <v>27</v>
      </c>
      <c r="J174" s="16"/>
    </row>
    <row r="175">
      <c r="B175" s="17"/>
      <c r="C175" s="45">
        <v>1.0</v>
      </c>
      <c r="D175" s="19"/>
      <c r="E175" s="45">
        <v>2.0</v>
      </c>
      <c r="F175" s="19"/>
      <c r="G175" s="45">
        <v>3.0</v>
      </c>
      <c r="H175" s="19"/>
      <c r="I175" s="45">
        <v>4.0</v>
      </c>
      <c r="J175" s="19"/>
    </row>
    <row r="176">
      <c r="B176" s="64">
        <v>100.0</v>
      </c>
      <c r="C176" s="25">
        <v>285.0</v>
      </c>
      <c r="D176" s="22">
        <f t="shared" ref="D176:D182" si="19">B176*C176</f>
        <v>28500</v>
      </c>
      <c r="E176" s="25">
        <v>370.0</v>
      </c>
      <c r="F176" s="22">
        <f t="shared" ref="F176:F182" si="20">B176*E176</f>
        <v>37000</v>
      </c>
      <c r="G176" s="27">
        <v>489.50000000000006</v>
      </c>
      <c r="H176" s="22">
        <f t="shared" ref="H176:H182" si="21">B176*G176</f>
        <v>48950</v>
      </c>
      <c r="I176" s="25">
        <v>590.0</v>
      </c>
      <c r="J176" s="22">
        <f t="shared" ref="J176:J182" si="22">B176*I176</f>
        <v>59000</v>
      </c>
    </row>
    <row r="177">
      <c r="B177" s="64">
        <v>200.0</v>
      </c>
      <c r="C177" s="27">
        <v>220.00000000000003</v>
      </c>
      <c r="D177" s="22">
        <f t="shared" si="19"/>
        <v>44000</v>
      </c>
      <c r="E177" s="25">
        <v>285.0</v>
      </c>
      <c r="F177" s="22">
        <f t="shared" si="20"/>
        <v>57000</v>
      </c>
      <c r="G177" s="25">
        <v>370.0</v>
      </c>
      <c r="H177" s="22">
        <f t="shared" si="21"/>
        <v>74000</v>
      </c>
      <c r="I177" s="27">
        <v>434.50000000000006</v>
      </c>
      <c r="J177" s="22">
        <f t="shared" si="22"/>
        <v>86900</v>
      </c>
    </row>
    <row r="178">
      <c r="B178" s="64">
        <v>300.0</v>
      </c>
      <c r="C178" s="25">
        <v>210.0</v>
      </c>
      <c r="D178" s="22">
        <f t="shared" si="19"/>
        <v>63000</v>
      </c>
      <c r="E178" s="25">
        <v>265.0</v>
      </c>
      <c r="F178" s="22">
        <f t="shared" si="20"/>
        <v>79500</v>
      </c>
      <c r="G178" s="25">
        <v>340.0</v>
      </c>
      <c r="H178" s="22">
        <f t="shared" si="21"/>
        <v>102000</v>
      </c>
      <c r="I178" s="25">
        <v>395.0</v>
      </c>
      <c r="J178" s="22">
        <f t="shared" si="22"/>
        <v>118500</v>
      </c>
    </row>
    <row r="179">
      <c r="B179" s="64">
        <v>500.0</v>
      </c>
      <c r="C179" s="25">
        <v>190.0</v>
      </c>
      <c r="D179" s="22">
        <f t="shared" si="19"/>
        <v>95000</v>
      </c>
      <c r="E179" s="25">
        <v>245.0</v>
      </c>
      <c r="F179" s="22">
        <f t="shared" si="20"/>
        <v>122500</v>
      </c>
      <c r="G179" s="25">
        <v>310.0</v>
      </c>
      <c r="H179" s="22">
        <f t="shared" si="21"/>
        <v>155000</v>
      </c>
      <c r="I179" s="25">
        <v>360.0</v>
      </c>
      <c r="J179" s="22">
        <f t="shared" si="22"/>
        <v>180000</v>
      </c>
    </row>
    <row r="180">
      <c r="B180" s="64">
        <v>1000.0</v>
      </c>
      <c r="C180" s="25">
        <v>185.0</v>
      </c>
      <c r="D180" s="22">
        <f t="shared" si="19"/>
        <v>185000</v>
      </c>
      <c r="E180" s="25">
        <v>240.0</v>
      </c>
      <c r="F180" s="22">
        <f t="shared" si="20"/>
        <v>240000</v>
      </c>
      <c r="G180" s="25">
        <v>290.0</v>
      </c>
      <c r="H180" s="22">
        <f t="shared" si="21"/>
        <v>290000</v>
      </c>
      <c r="I180" s="25">
        <v>340.0</v>
      </c>
      <c r="J180" s="22">
        <f t="shared" si="22"/>
        <v>340000</v>
      </c>
    </row>
    <row r="181">
      <c r="B181" s="64">
        <v>2000.0</v>
      </c>
      <c r="C181" s="25">
        <v>180.0</v>
      </c>
      <c r="D181" s="22">
        <f t="shared" si="19"/>
        <v>360000</v>
      </c>
      <c r="E181" s="27">
        <v>220.00000000000003</v>
      </c>
      <c r="F181" s="22">
        <f t="shared" si="20"/>
        <v>440000</v>
      </c>
      <c r="G181" s="27">
        <v>275.0</v>
      </c>
      <c r="H181" s="22">
        <f t="shared" si="21"/>
        <v>550000</v>
      </c>
      <c r="I181" s="25">
        <v>310.0</v>
      </c>
      <c r="J181" s="22">
        <f t="shared" si="22"/>
        <v>620000</v>
      </c>
    </row>
    <row r="182">
      <c r="B182" s="64">
        <v>3000.0</v>
      </c>
      <c r="C182" s="25">
        <v>175.0</v>
      </c>
      <c r="D182" s="22">
        <f t="shared" si="19"/>
        <v>525000</v>
      </c>
      <c r="E182" s="25">
        <v>215.0</v>
      </c>
      <c r="F182" s="22">
        <f t="shared" si="20"/>
        <v>645000</v>
      </c>
      <c r="G182" s="25">
        <v>260.0</v>
      </c>
      <c r="H182" s="22">
        <f t="shared" si="21"/>
        <v>780000</v>
      </c>
      <c r="I182" s="27">
        <v>304.70000000000005</v>
      </c>
      <c r="J182" s="22">
        <f t="shared" si="22"/>
        <v>914100</v>
      </c>
    </row>
    <row r="183">
      <c r="B183" s="11"/>
      <c r="C183" s="11"/>
      <c r="D183" s="11"/>
      <c r="E183" s="11"/>
      <c r="F183" s="11"/>
      <c r="G183" s="11"/>
      <c r="H183" s="11"/>
      <c r="I183" s="11"/>
      <c r="J183" s="32" t="s">
        <v>49</v>
      </c>
    </row>
    <row r="184">
      <c r="B184" s="62" t="s">
        <v>50</v>
      </c>
      <c r="C184" s="11"/>
      <c r="D184" s="11"/>
      <c r="E184" s="11"/>
      <c r="F184" s="11"/>
      <c r="G184" s="11"/>
      <c r="H184" s="1"/>
      <c r="I184" s="11"/>
      <c r="J184" s="11"/>
    </row>
    <row r="185">
      <c r="B185" s="62" t="s">
        <v>51</v>
      </c>
      <c r="C185" s="11"/>
      <c r="D185" s="11"/>
      <c r="E185" s="11"/>
      <c r="F185" s="11"/>
      <c r="G185" s="11"/>
      <c r="H185" s="11"/>
      <c r="I185" s="11"/>
      <c r="J185" s="11"/>
    </row>
    <row r="186">
      <c r="B186" s="62" t="s">
        <v>52</v>
      </c>
      <c r="C186" s="11"/>
      <c r="D186" s="11"/>
      <c r="E186" s="11"/>
      <c r="F186" s="11"/>
      <c r="G186" s="11"/>
      <c r="H186" s="11"/>
      <c r="I186" s="11"/>
      <c r="J186" s="11"/>
    </row>
    <row r="187">
      <c r="B187" s="62" t="s">
        <v>53</v>
      </c>
      <c r="C187" s="11"/>
      <c r="D187" s="11"/>
      <c r="E187" s="11"/>
      <c r="F187" s="11"/>
      <c r="G187" s="11"/>
      <c r="H187" s="11"/>
      <c r="I187" s="11"/>
      <c r="J187" s="1"/>
    </row>
    <row r="188">
      <c r="B188" s="62" t="s">
        <v>54</v>
      </c>
      <c r="C188" s="11"/>
      <c r="D188" s="11"/>
      <c r="E188" s="11"/>
      <c r="F188" s="11"/>
      <c r="G188" s="11"/>
      <c r="H188" s="11"/>
      <c r="I188" s="56"/>
      <c r="J188" s="11"/>
    </row>
    <row r="189">
      <c r="B189" s="62" t="s">
        <v>55</v>
      </c>
      <c r="C189" s="11"/>
      <c r="D189" s="11"/>
      <c r="E189" s="11"/>
      <c r="F189" s="11"/>
      <c r="G189" s="11"/>
      <c r="H189" s="11"/>
      <c r="I189" s="11"/>
      <c r="J189" s="11"/>
    </row>
    <row r="195">
      <c r="B195" s="57" t="s">
        <v>56</v>
      </c>
      <c r="C195" s="50"/>
      <c r="D195" s="50"/>
      <c r="E195" s="48"/>
      <c r="F195" s="48"/>
      <c r="G195" s="48"/>
      <c r="H195" s="48"/>
      <c r="I195" s="48"/>
      <c r="J195" s="48"/>
      <c r="K195" s="65"/>
      <c r="L195" s="3"/>
      <c r="M195" s="3"/>
      <c r="N195" s="3"/>
      <c r="O195" s="3"/>
      <c r="P195" s="3"/>
      <c r="Q195" s="3"/>
      <c r="R195" s="3"/>
      <c r="S195" s="3"/>
      <c r="T195" s="4"/>
    </row>
    <row r="196">
      <c r="B196" s="66" t="s">
        <v>57</v>
      </c>
      <c r="C196" s="50"/>
      <c r="D196" s="50"/>
      <c r="E196" s="48"/>
      <c r="F196" s="48"/>
      <c r="G196" s="48"/>
      <c r="H196" s="48"/>
      <c r="I196" s="48"/>
      <c r="J196" s="48"/>
      <c r="K196" s="36"/>
      <c r="T196" s="37"/>
    </row>
    <row r="197">
      <c r="B197" s="66" t="s">
        <v>58</v>
      </c>
      <c r="C197" s="50"/>
      <c r="D197" s="50"/>
      <c r="E197" s="48"/>
      <c r="F197" s="48"/>
      <c r="G197" s="48"/>
      <c r="H197" s="48"/>
      <c r="I197" s="48"/>
      <c r="J197" s="48"/>
      <c r="K197" s="5"/>
      <c r="L197" s="6"/>
      <c r="M197" s="6"/>
      <c r="N197" s="6"/>
      <c r="O197" s="6"/>
      <c r="P197" s="6"/>
      <c r="Q197" s="6"/>
      <c r="R197" s="6"/>
      <c r="S197" s="6"/>
      <c r="T197" s="7"/>
    </row>
    <row r="198">
      <c r="B198" s="11"/>
      <c r="C198" s="11"/>
      <c r="D198" s="11"/>
      <c r="E198" s="11"/>
      <c r="F198" s="12" t="s">
        <v>2</v>
      </c>
      <c r="G198" s="11"/>
      <c r="H198" s="56"/>
      <c r="I198" s="56"/>
      <c r="J198" s="56"/>
      <c r="K198" s="56"/>
      <c r="L198" s="56"/>
      <c r="M198" s="56"/>
      <c r="N198" s="67"/>
      <c r="O198" s="67"/>
      <c r="P198" s="67"/>
      <c r="Q198" s="1"/>
      <c r="R198" s="1"/>
      <c r="S198" s="1"/>
      <c r="T198" s="1"/>
    </row>
    <row r="199">
      <c r="B199" s="13" t="s">
        <v>3</v>
      </c>
      <c r="C199" s="68" t="s">
        <v>27</v>
      </c>
      <c r="D199" s="69"/>
      <c r="E199" s="68" t="s">
        <v>27</v>
      </c>
      <c r="F199" s="69"/>
      <c r="G199" s="11"/>
      <c r="H199" s="70"/>
      <c r="I199" s="56"/>
      <c r="J199" s="56"/>
      <c r="K199" s="56"/>
      <c r="L199" s="56"/>
      <c r="M199" s="56"/>
      <c r="N199" s="56"/>
      <c r="O199" s="56"/>
      <c r="P199" s="67"/>
      <c r="Q199" s="1"/>
      <c r="R199" s="1"/>
      <c r="S199" s="1"/>
      <c r="T199" s="1"/>
    </row>
    <row r="200">
      <c r="B200" s="17"/>
      <c r="C200" s="71">
        <v>1.0</v>
      </c>
      <c r="D200" s="69"/>
      <c r="E200" s="71">
        <v>2.0</v>
      </c>
      <c r="F200" s="69"/>
      <c r="G200" s="11"/>
      <c r="H200" s="11"/>
      <c r="I200" s="72"/>
      <c r="J200" s="72"/>
      <c r="K200" s="72"/>
      <c r="L200" s="72"/>
      <c r="M200" s="72"/>
      <c r="N200" s="72"/>
      <c r="O200" s="67"/>
      <c r="P200" s="67"/>
      <c r="Q200" s="1"/>
      <c r="R200" s="67"/>
      <c r="S200" s="1"/>
      <c r="T200" s="1"/>
    </row>
    <row r="201">
      <c r="B201" s="24">
        <v>20.0</v>
      </c>
      <c r="C201" s="21"/>
      <c r="D201" s="30">
        <v>15250.0</v>
      </c>
      <c r="E201" s="21"/>
      <c r="F201" s="30">
        <v>20350.0</v>
      </c>
      <c r="G201" s="11"/>
      <c r="H201" s="11"/>
      <c r="I201" s="56"/>
      <c r="J201" s="56"/>
      <c r="K201" s="56"/>
      <c r="L201" s="56"/>
      <c r="M201" s="56"/>
      <c r="N201" s="56"/>
      <c r="O201" s="56"/>
      <c r="P201" s="56"/>
      <c r="Q201" s="1"/>
      <c r="R201" s="67"/>
      <c r="S201" s="1"/>
      <c r="T201" s="1"/>
    </row>
    <row r="202">
      <c r="B202" s="24">
        <v>50.0</v>
      </c>
      <c r="C202" s="27">
        <v>350.0</v>
      </c>
      <c r="D202" s="30">
        <v>17500.0</v>
      </c>
      <c r="E202" s="27">
        <v>470.0</v>
      </c>
      <c r="F202" s="30">
        <f>B202*E202</f>
        <v>23500</v>
      </c>
      <c r="G202" s="11"/>
      <c r="H202" s="56"/>
      <c r="I202" s="56"/>
      <c r="J202" s="56"/>
      <c r="K202" s="56"/>
      <c r="L202" s="56"/>
      <c r="M202" s="56"/>
      <c r="N202" s="56"/>
      <c r="O202" s="56"/>
      <c r="P202" s="56"/>
      <c r="Q202" s="1"/>
      <c r="R202" s="56"/>
      <c r="S202" s="1"/>
      <c r="T202" s="1"/>
    </row>
    <row r="203">
      <c r="B203" s="24">
        <v>100.0</v>
      </c>
      <c r="C203" s="27">
        <v>270.0</v>
      </c>
      <c r="D203" s="30">
        <f>C203*B203</f>
        <v>27000</v>
      </c>
      <c r="E203" s="27">
        <v>350.0</v>
      </c>
      <c r="F203" s="30">
        <v>35000.0</v>
      </c>
      <c r="G203" s="11"/>
      <c r="H203" s="56"/>
      <c r="I203" s="56"/>
      <c r="J203" s="56"/>
      <c r="K203" s="56"/>
      <c r="L203" s="56"/>
      <c r="M203" s="56"/>
      <c r="N203" s="56"/>
      <c r="O203" s="56"/>
      <c r="P203" s="56"/>
      <c r="Q203" s="1"/>
      <c r="R203" s="56"/>
      <c r="S203" s="1"/>
      <c r="T203" s="1"/>
    </row>
    <row r="204">
      <c r="B204" s="24">
        <v>200.0</v>
      </c>
      <c r="C204" s="27">
        <v>210.0</v>
      </c>
      <c r="D204" s="30">
        <f t="shared" ref="D204:D207" si="23">B204*C204</f>
        <v>42000</v>
      </c>
      <c r="E204" s="27">
        <v>265.0</v>
      </c>
      <c r="F204" s="30">
        <f t="shared" ref="F204:F207" si="24">B204*E204</f>
        <v>53000</v>
      </c>
      <c r="G204" s="11"/>
      <c r="H204" s="56"/>
      <c r="I204" s="56"/>
      <c r="J204" s="56"/>
      <c r="K204" s="56"/>
      <c r="L204" s="56"/>
      <c r="M204" s="56"/>
      <c r="N204" s="56"/>
      <c r="O204" s="56"/>
      <c r="P204" s="56"/>
      <c r="Q204" s="1"/>
      <c r="R204" s="56"/>
      <c r="S204" s="1"/>
      <c r="T204" s="1"/>
    </row>
    <row r="205">
      <c r="B205" s="24">
        <v>300.0</v>
      </c>
      <c r="C205" s="27">
        <v>160.0</v>
      </c>
      <c r="D205" s="30">
        <f t="shared" si="23"/>
        <v>48000</v>
      </c>
      <c r="E205" s="27">
        <v>220.0</v>
      </c>
      <c r="F205" s="30">
        <f t="shared" si="24"/>
        <v>66000</v>
      </c>
      <c r="G205" s="11"/>
      <c r="H205" s="56"/>
      <c r="I205" s="56"/>
      <c r="J205" s="56"/>
      <c r="K205" s="56"/>
      <c r="L205" s="56"/>
      <c r="M205" s="56"/>
      <c r="N205" s="56"/>
      <c r="O205" s="56"/>
      <c r="P205" s="56"/>
      <c r="Q205" s="1"/>
      <c r="R205" s="56"/>
      <c r="S205" s="1"/>
      <c r="T205" s="1"/>
    </row>
    <row r="206">
      <c r="B206" s="24">
        <v>500.0</v>
      </c>
      <c r="C206" s="27">
        <v>150.0</v>
      </c>
      <c r="D206" s="30">
        <f t="shared" si="23"/>
        <v>75000</v>
      </c>
      <c r="E206" s="27">
        <v>175.0</v>
      </c>
      <c r="F206" s="30">
        <f t="shared" si="24"/>
        <v>87500</v>
      </c>
      <c r="G206" s="11"/>
      <c r="H206" s="56"/>
      <c r="I206" s="56"/>
      <c r="J206" s="56"/>
      <c r="K206" s="56"/>
      <c r="L206" s="56"/>
      <c r="M206" s="56"/>
      <c r="N206" s="56"/>
      <c r="O206" s="56"/>
      <c r="P206" s="56"/>
      <c r="Q206" s="1"/>
      <c r="R206" s="56"/>
      <c r="S206" s="1"/>
      <c r="T206" s="1"/>
    </row>
    <row r="207">
      <c r="B207" s="24">
        <v>1000.0</v>
      </c>
      <c r="C207" s="27">
        <v>130.0</v>
      </c>
      <c r="D207" s="30">
        <f t="shared" si="23"/>
        <v>130000</v>
      </c>
      <c r="E207" s="27">
        <v>150.0</v>
      </c>
      <c r="F207" s="30">
        <f t="shared" si="24"/>
        <v>150000</v>
      </c>
      <c r="G207" s="11"/>
      <c r="H207" s="56"/>
      <c r="I207" s="56"/>
      <c r="J207" s="56"/>
      <c r="K207" s="56"/>
      <c r="L207" s="56"/>
      <c r="M207" s="56"/>
      <c r="N207" s="56"/>
      <c r="O207" s="56"/>
      <c r="P207" s="56"/>
      <c r="Q207" s="1"/>
      <c r="R207" s="56"/>
      <c r="S207" s="1"/>
      <c r="T207" s="1"/>
    </row>
    <row r="208">
      <c r="B208" s="24" t="s">
        <v>14</v>
      </c>
      <c r="C208" s="27">
        <v>110.0</v>
      </c>
      <c r="D208" s="21"/>
      <c r="E208" s="27">
        <v>130.0</v>
      </c>
      <c r="F208" s="21"/>
      <c r="G208" s="11"/>
      <c r="H208" s="56"/>
      <c r="I208" s="56"/>
      <c r="J208" s="56"/>
      <c r="K208" s="56"/>
      <c r="L208" s="56"/>
      <c r="M208" s="56"/>
      <c r="N208" s="56"/>
      <c r="O208" s="56"/>
      <c r="P208" s="56"/>
      <c r="Q208" s="1"/>
      <c r="R208" s="56"/>
      <c r="S208" s="1"/>
      <c r="T208" s="1"/>
    </row>
    <row r="209">
      <c r="B209" s="11"/>
      <c r="C209" s="11"/>
      <c r="D209" s="11"/>
      <c r="E209" s="11"/>
      <c r="F209" s="32" t="s">
        <v>59</v>
      </c>
      <c r="G209" s="11"/>
      <c r="H209" s="11"/>
      <c r="I209" s="11"/>
      <c r="J209" s="11"/>
      <c r="K209" s="11"/>
      <c r="L209" s="11"/>
      <c r="M209" s="11"/>
      <c r="N209" s="11"/>
      <c r="O209" s="1"/>
      <c r="P209" s="1"/>
      <c r="Q209" s="1"/>
      <c r="R209" s="1"/>
      <c r="S209" s="1"/>
      <c r="T209" s="1"/>
    </row>
    <row r="210">
      <c r="B210" s="73" t="s">
        <v>60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4"/>
      <c r="N210" s="70"/>
      <c r="O210" s="1"/>
      <c r="P210" s="1"/>
      <c r="Q210" s="1"/>
      <c r="R210" s="1"/>
      <c r="S210" s="1"/>
      <c r="T210" s="1"/>
    </row>
    <row r="211">
      <c r="B211" s="74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6"/>
      <c r="N211" s="11"/>
      <c r="O211" s="1"/>
      <c r="P211" s="1"/>
      <c r="Q211" s="1"/>
      <c r="R211" s="1"/>
      <c r="S211" s="1"/>
      <c r="T211" s="1"/>
    </row>
    <row r="212">
      <c r="B212" s="77" t="s">
        <v>61</v>
      </c>
      <c r="C212" s="78" t="s">
        <v>62</v>
      </c>
      <c r="D212" s="77" t="s">
        <v>63</v>
      </c>
      <c r="E212" s="78" t="s">
        <v>64</v>
      </c>
      <c r="F212" s="78" t="s">
        <v>65</v>
      </c>
      <c r="G212" s="78" t="s">
        <v>66</v>
      </c>
      <c r="H212" s="78" t="s">
        <v>67</v>
      </c>
      <c r="I212" s="78" t="s">
        <v>68</v>
      </c>
      <c r="J212" s="78" t="s">
        <v>69</v>
      </c>
      <c r="K212" s="78" t="s">
        <v>70</v>
      </c>
      <c r="L212" s="79" t="s">
        <v>71</v>
      </c>
      <c r="M212" s="69"/>
      <c r="N212" s="80"/>
      <c r="O212" s="1"/>
      <c r="P212" s="1"/>
      <c r="Q212" s="1"/>
      <c r="R212" s="1"/>
      <c r="S212" s="1"/>
      <c r="T212" s="1"/>
    </row>
    <row r="213">
      <c r="B213" s="81" t="s">
        <v>72</v>
      </c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3"/>
      <c r="N213" s="80"/>
      <c r="O213" s="1"/>
      <c r="P213" s="1"/>
      <c r="Q213" s="1"/>
      <c r="R213" s="1"/>
      <c r="S213" s="1"/>
      <c r="T213" s="1"/>
    </row>
    <row r="214">
      <c r="B214" s="84" t="s">
        <v>73</v>
      </c>
      <c r="C214" s="85" t="s">
        <v>74</v>
      </c>
      <c r="D214" s="86">
        <v>1800.0</v>
      </c>
      <c r="E214" s="87" t="s">
        <v>75</v>
      </c>
      <c r="F214" s="88">
        <v>510.0</v>
      </c>
      <c r="G214" s="88">
        <v>470.0</v>
      </c>
      <c r="H214" s="88">
        <v>415.0</v>
      </c>
      <c r="I214" s="88">
        <v>390.0</v>
      </c>
      <c r="J214" s="88">
        <v>380.0</v>
      </c>
      <c r="K214" s="88">
        <v>340.0</v>
      </c>
      <c r="L214" s="89" t="s">
        <v>76</v>
      </c>
      <c r="M214" s="69"/>
      <c r="N214" s="11"/>
      <c r="O214" s="1"/>
      <c r="P214" s="1"/>
      <c r="Q214" s="1"/>
      <c r="R214" s="1"/>
      <c r="S214" s="1"/>
      <c r="T214" s="1"/>
    </row>
    <row r="215">
      <c r="B215" s="17"/>
      <c r="C215" s="85" t="s">
        <v>77</v>
      </c>
      <c r="D215" s="90"/>
      <c r="E215" s="91" t="s">
        <v>78</v>
      </c>
      <c r="F215" s="92">
        <v>610.0</v>
      </c>
      <c r="G215" s="92">
        <v>580.0</v>
      </c>
      <c r="H215" s="92">
        <v>530.0</v>
      </c>
      <c r="I215" s="92">
        <v>505.0</v>
      </c>
      <c r="J215" s="92">
        <v>480.0</v>
      </c>
      <c r="K215" s="92">
        <v>455.0</v>
      </c>
      <c r="L215" s="89" t="s">
        <v>79</v>
      </c>
      <c r="M215" s="69"/>
      <c r="N215" s="1"/>
      <c r="O215" s="1"/>
      <c r="P215" s="1"/>
      <c r="Q215" s="1"/>
      <c r="R215" s="1"/>
      <c r="S215" s="1"/>
      <c r="T215" s="1"/>
    </row>
    <row r="216">
      <c r="B216" s="84" t="s">
        <v>80</v>
      </c>
      <c r="C216" s="85" t="s">
        <v>74</v>
      </c>
      <c r="D216" s="90"/>
      <c r="E216" s="91" t="s">
        <v>81</v>
      </c>
      <c r="F216" s="92">
        <v>690.0</v>
      </c>
      <c r="G216" s="92">
        <v>640.0</v>
      </c>
      <c r="H216" s="92">
        <v>570.0</v>
      </c>
      <c r="I216" s="92">
        <v>540.0</v>
      </c>
      <c r="J216" s="92">
        <v>520.0</v>
      </c>
      <c r="K216" s="92">
        <v>465.0</v>
      </c>
      <c r="L216" s="89" t="s">
        <v>76</v>
      </c>
      <c r="M216" s="69"/>
      <c r="N216" s="11"/>
      <c r="O216" s="1"/>
      <c r="P216" s="1"/>
      <c r="Q216" s="1"/>
      <c r="R216" s="1"/>
      <c r="S216" s="1"/>
      <c r="T216" s="1"/>
    </row>
    <row r="217">
      <c r="B217" s="17"/>
      <c r="C217" s="85" t="s">
        <v>77</v>
      </c>
      <c r="D217" s="90"/>
      <c r="E217" s="91" t="s">
        <v>82</v>
      </c>
      <c r="F217" s="92">
        <v>790.0</v>
      </c>
      <c r="G217" s="92">
        <v>755.0</v>
      </c>
      <c r="H217" s="92">
        <v>680.0</v>
      </c>
      <c r="I217" s="92">
        <v>680.0</v>
      </c>
      <c r="J217" s="92">
        <v>650.0</v>
      </c>
      <c r="K217" s="92">
        <v>580.0</v>
      </c>
      <c r="L217" s="89" t="s">
        <v>79</v>
      </c>
      <c r="M217" s="69"/>
      <c r="N217" s="11"/>
      <c r="O217" s="1"/>
      <c r="P217" s="1"/>
      <c r="Q217" s="1"/>
      <c r="R217" s="1"/>
      <c r="S217" s="1"/>
      <c r="T217" s="1"/>
    </row>
    <row r="218">
      <c r="B218" s="84" t="s">
        <v>83</v>
      </c>
      <c r="C218" s="85" t="s">
        <v>74</v>
      </c>
      <c r="D218" s="90"/>
      <c r="E218" s="92">
        <v>720.0</v>
      </c>
      <c r="F218" s="92">
        <v>665.0</v>
      </c>
      <c r="G218" s="92">
        <v>625.0</v>
      </c>
      <c r="H218" s="92">
        <v>545.0</v>
      </c>
      <c r="I218" s="92">
        <v>510.0</v>
      </c>
      <c r="J218" s="92">
        <v>500.0</v>
      </c>
      <c r="K218" s="92">
        <v>445.0</v>
      </c>
      <c r="L218" s="89" t="s">
        <v>84</v>
      </c>
      <c r="M218" s="69"/>
      <c r="N218" s="11"/>
      <c r="O218" s="1"/>
      <c r="P218" s="1"/>
      <c r="Q218" s="1"/>
      <c r="R218" s="1"/>
      <c r="S218" s="1"/>
      <c r="T218" s="1"/>
    </row>
    <row r="219">
      <c r="B219" s="17"/>
      <c r="C219" s="85" t="s">
        <v>77</v>
      </c>
      <c r="D219" s="90"/>
      <c r="E219" s="92">
        <v>820.0</v>
      </c>
      <c r="F219" s="92">
        <v>770.0</v>
      </c>
      <c r="G219" s="92">
        <v>725.0</v>
      </c>
      <c r="H219" s="92">
        <v>660.0</v>
      </c>
      <c r="I219" s="92">
        <v>630.0</v>
      </c>
      <c r="J219" s="92">
        <v>620.0</v>
      </c>
      <c r="K219" s="92">
        <v>560.0</v>
      </c>
      <c r="L219" s="89" t="s">
        <v>79</v>
      </c>
      <c r="M219" s="69"/>
      <c r="N219" s="11"/>
      <c r="O219" s="1"/>
      <c r="P219" s="1"/>
      <c r="Q219" s="1"/>
      <c r="R219" s="1"/>
      <c r="S219" s="1"/>
      <c r="T219" s="1"/>
    </row>
    <row r="220">
      <c r="B220" s="84" t="s">
        <v>85</v>
      </c>
      <c r="C220" s="85" t="s">
        <v>74</v>
      </c>
      <c r="D220" s="90"/>
      <c r="E220" s="92">
        <v>745.0</v>
      </c>
      <c r="F220" s="92">
        <v>670.0</v>
      </c>
      <c r="G220" s="92">
        <v>640.0</v>
      </c>
      <c r="H220" s="92">
        <v>570.0</v>
      </c>
      <c r="I220" s="92">
        <v>540.0</v>
      </c>
      <c r="J220" s="92">
        <v>520.0</v>
      </c>
      <c r="K220" s="92">
        <v>465.0</v>
      </c>
      <c r="L220" s="89" t="s">
        <v>84</v>
      </c>
      <c r="M220" s="69"/>
      <c r="N220" s="1"/>
      <c r="O220" s="1"/>
      <c r="P220" s="1"/>
      <c r="Q220" s="1"/>
      <c r="R220" s="1"/>
      <c r="S220" s="1"/>
      <c r="T220" s="1"/>
    </row>
    <row r="221">
      <c r="B221" s="17"/>
      <c r="C221" s="85" t="s">
        <v>77</v>
      </c>
      <c r="D221" s="17"/>
      <c r="E221" s="88">
        <v>845.0</v>
      </c>
      <c r="F221" s="88">
        <v>790.0</v>
      </c>
      <c r="G221" s="88">
        <v>755.0</v>
      </c>
      <c r="H221" s="88">
        <v>680.0</v>
      </c>
      <c r="I221" s="88">
        <v>650.0</v>
      </c>
      <c r="J221" s="88">
        <v>640.0</v>
      </c>
      <c r="K221" s="88">
        <v>580.0</v>
      </c>
      <c r="L221" s="89" t="s">
        <v>79</v>
      </c>
      <c r="M221" s="69"/>
      <c r="N221" s="11"/>
      <c r="O221" s="1"/>
      <c r="P221" s="1"/>
      <c r="Q221" s="1"/>
      <c r="R221" s="1"/>
      <c r="S221" s="1"/>
      <c r="T221" s="1"/>
    </row>
    <row r="222">
      <c r="B222" s="81" t="s">
        <v>86</v>
      </c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3"/>
      <c r="N222" s="11"/>
      <c r="O222" s="1"/>
      <c r="P222" s="1"/>
      <c r="Q222" s="1"/>
      <c r="R222" s="1"/>
      <c r="S222" s="1"/>
      <c r="T222" s="1"/>
    </row>
    <row r="223">
      <c r="B223" s="84" t="s">
        <v>73</v>
      </c>
      <c r="C223" s="85" t="s">
        <v>74</v>
      </c>
      <c r="D223" s="86">
        <v>1800.0</v>
      </c>
      <c r="E223" s="87" t="s">
        <v>87</v>
      </c>
      <c r="F223" s="88">
        <v>560.0</v>
      </c>
      <c r="G223" s="88">
        <v>515.0</v>
      </c>
      <c r="H223" s="88">
        <v>455.0</v>
      </c>
      <c r="I223" s="88">
        <v>430.0</v>
      </c>
      <c r="J223" s="88">
        <v>415.0</v>
      </c>
      <c r="K223" s="88">
        <v>370.0</v>
      </c>
      <c r="L223" s="89" t="s">
        <v>88</v>
      </c>
      <c r="M223" s="69"/>
      <c r="N223" s="11"/>
      <c r="O223" s="1"/>
      <c r="P223" s="1"/>
      <c r="Q223" s="1"/>
      <c r="R223" s="1"/>
      <c r="S223" s="1"/>
      <c r="T223" s="1"/>
    </row>
    <row r="224">
      <c r="B224" s="17"/>
      <c r="C224" s="85" t="s">
        <v>77</v>
      </c>
      <c r="D224" s="90"/>
      <c r="E224" s="91" t="s">
        <v>89</v>
      </c>
      <c r="F224" s="92">
        <v>670.0</v>
      </c>
      <c r="G224" s="92">
        <v>640.0</v>
      </c>
      <c r="H224" s="92">
        <v>530.0</v>
      </c>
      <c r="I224" s="92">
        <v>555.0</v>
      </c>
      <c r="J224" s="92">
        <v>540.0</v>
      </c>
      <c r="K224" s="92">
        <v>495.0</v>
      </c>
      <c r="L224" s="89" t="s">
        <v>79</v>
      </c>
      <c r="M224" s="69"/>
      <c r="N224" s="11"/>
      <c r="O224" s="1"/>
      <c r="P224" s="1"/>
      <c r="Q224" s="1"/>
      <c r="R224" s="1"/>
      <c r="S224" s="1"/>
      <c r="T224" s="1"/>
    </row>
    <row r="225">
      <c r="B225" s="84" t="s">
        <v>80</v>
      </c>
      <c r="C225" s="85" t="s">
        <v>74</v>
      </c>
      <c r="D225" s="90"/>
      <c r="E225" s="91" t="s">
        <v>90</v>
      </c>
      <c r="F225" s="92">
        <v>770.0</v>
      </c>
      <c r="G225" s="92">
        <v>700.0</v>
      </c>
      <c r="H225" s="92">
        <v>650.0</v>
      </c>
      <c r="I225" s="92">
        <v>590.0</v>
      </c>
      <c r="J225" s="92">
        <v>580.0</v>
      </c>
      <c r="K225" s="92">
        <v>510.0</v>
      </c>
      <c r="L225" s="89" t="s">
        <v>88</v>
      </c>
      <c r="M225" s="69"/>
      <c r="N225" s="11"/>
      <c r="O225" s="1"/>
      <c r="P225" s="1"/>
      <c r="Q225" s="1"/>
      <c r="R225" s="1"/>
      <c r="S225" s="1"/>
      <c r="T225" s="1"/>
    </row>
    <row r="226">
      <c r="B226" s="17"/>
      <c r="C226" s="85" t="s">
        <v>77</v>
      </c>
      <c r="D226" s="90"/>
      <c r="E226" s="91" t="s">
        <v>91</v>
      </c>
      <c r="F226" s="92">
        <v>880.0</v>
      </c>
      <c r="G226" s="92">
        <v>830.0</v>
      </c>
      <c r="H226" s="92">
        <v>750.0</v>
      </c>
      <c r="I226" s="92">
        <v>720.0</v>
      </c>
      <c r="J226" s="92">
        <v>700.0</v>
      </c>
      <c r="K226" s="92">
        <v>635.0</v>
      </c>
      <c r="L226" s="89" t="s">
        <v>79</v>
      </c>
      <c r="M226" s="69"/>
      <c r="N226" s="11"/>
      <c r="O226" s="1"/>
      <c r="P226" s="1"/>
      <c r="Q226" s="1"/>
      <c r="R226" s="1"/>
      <c r="S226" s="1"/>
      <c r="T226" s="1"/>
    </row>
    <row r="227">
      <c r="B227" s="93" t="s">
        <v>83</v>
      </c>
      <c r="C227" s="85" t="s">
        <v>74</v>
      </c>
      <c r="D227" s="90"/>
      <c r="E227" s="92">
        <v>800.0</v>
      </c>
      <c r="F227" s="92">
        <v>740.0</v>
      </c>
      <c r="G227" s="92">
        <v>685.0</v>
      </c>
      <c r="H227" s="92">
        <v>605.0</v>
      </c>
      <c r="I227" s="92">
        <v>575.0</v>
      </c>
      <c r="J227" s="92">
        <v>550.0</v>
      </c>
      <c r="K227" s="92">
        <v>495.0</v>
      </c>
      <c r="L227" s="89" t="s">
        <v>92</v>
      </c>
      <c r="M227" s="69"/>
      <c r="N227" s="11"/>
      <c r="O227" s="1"/>
      <c r="P227" s="1"/>
      <c r="Q227" s="1"/>
      <c r="R227" s="1"/>
      <c r="S227" s="1"/>
      <c r="T227" s="1"/>
    </row>
    <row r="228">
      <c r="B228" s="17"/>
      <c r="C228" s="85" t="s">
        <v>77</v>
      </c>
      <c r="D228" s="90"/>
      <c r="E228" s="92">
        <v>920.0</v>
      </c>
      <c r="F228" s="92">
        <v>855.0</v>
      </c>
      <c r="G228" s="92">
        <v>810.0</v>
      </c>
      <c r="H228" s="92">
        <v>730.0</v>
      </c>
      <c r="I228" s="92">
        <v>700.0</v>
      </c>
      <c r="J228" s="92">
        <v>685.0</v>
      </c>
      <c r="K228" s="92">
        <v>620.0</v>
      </c>
      <c r="L228" s="89" t="s">
        <v>79</v>
      </c>
      <c r="M228" s="69"/>
      <c r="N228" s="11"/>
      <c r="O228" s="1"/>
      <c r="P228" s="1"/>
      <c r="Q228" s="1"/>
      <c r="R228" s="1"/>
      <c r="S228" s="1"/>
      <c r="T228" s="1"/>
    </row>
    <row r="229">
      <c r="B229" s="84" t="s">
        <v>85</v>
      </c>
      <c r="C229" s="85" t="s">
        <v>74</v>
      </c>
      <c r="D229" s="90"/>
      <c r="E229" s="92">
        <v>825.0</v>
      </c>
      <c r="F229" s="92">
        <v>770.0</v>
      </c>
      <c r="G229" s="92">
        <v>705.0</v>
      </c>
      <c r="H229" s="92">
        <v>625.0</v>
      </c>
      <c r="I229" s="92">
        <v>590.0</v>
      </c>
      <c r="J229" s="92">
        <v>580.0</v>
      </c>
      <c r="K229" s="92">
        <v>510.0</v>
      </c>
      <c r="L229" s="89" t="s">
        <v>92</v>
      </c>
      <c r="M229" s="69"/>
      <c r="N229" s="11"/>
      <c r="O229" s="1"/>
      <c r="P229" s="1"/>
      <c r="Q229" s="1"/>
      <c r="R229" s="1"/>
      <c r="S229" s="1"/>
      <c r="T229" s="1"/>
    </row>
    <row r="230">
      <c r="B230" s="17"/>
      <c r="C230" s="85" t="s">
        <v>77</v>
      </c>
      <c r="D230" s="17"/>
      <c r="E230" s="88">
        <v>940.0</v>
      </c>
      <c r="F230" s="88">
        <v>880.0</v>
      </c>
      <c r="G230" s="88">
        <v>830.0</v>
      </c>
      <c r="H230" s="88">
        <v>750.0</v>
      </c>
      <c r="I230" s="88">
        <v>720.0</v>
      </c>
      <c r="J230" s="88">
        <v>670.0</v>
      </c>
      <c r="K230" s="88">
        <v>640.0</v>
      </c>
      <c r="L230" s="89" t="s">
        <v>79</v>
      </c>
      <c r="M230" s="69"/>
      <c r="N230" s="1"/>
      <c r="O230" s="1"/>
      <c r="P230" s="1"/>
      <c r="Q230" s="1"/>
      <c r="R230" s="1"/>
      <c r="S230" s="1"/>
      <c r="T230" s="1"/>
    </row>
    <row r="231">
      <c r="B231" s="94" t="s">
        <v>93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3"/>
      <c r="N231" s="11"/>
      <c r="O231" s="1"/>
      <c r="P231" s="1"/>
      <c r="Q231" s="1"/>
      <c r="R231" s="1"/>
      <c r="S231" s="1"/>
      <c r="T231" s="1"/>
    </row>
    <row r="232">
      <c r="B232" s="84" t="s">
        <v>73</v>
      </c>
      <c r="C232" s="85" t="s">
        <v>74</v>
      </c>
      <c r="D232" s="86">
        <v>1800.0</v>
      </c>
      <c r="E232" s="87" t="s">
        <v>94</v>
      </c>
      <c r="F232" s="88">
        <v>590.0</v>
      </c>
      <c r="G232" s="88">
        <v>545.0</v>
      </c>
      <c r="H232" s="88">
        <v>480.0</v>
      </c>
      <c r="I232" s="88">
        <v>455.0</v>
      </c>
      <c r="J232" s="88">
        <v>445.0</v>
      </c>
      <c r="K232" s="88">
        <v>395.0</v>
      </c>
      <c r="L232" s="89" t="s">
        <v>84</v>
      </c>
      <c r="M232" s="69"/>
      <c r="N232" s="11"/>
      <c r="O232" s="1"/>
      <c r="P232" s="1"/>
      <c r="Q232" s="1"/>
      <c r="R232" s="1"/>
      <c r="S232" s="1"/>
      <c r="T232" s="1"/>
    </row>
    <row r="233">
      <c r="B233" s="17"/>
      <c r="C233" s="85" t="s">
        <v>77</v>
      </c>
      <c r="D233" s="90"/>
      <c r="E233" s="91" t="s">
        <v>95</v>
      </c>
      <c r="F233" s="92">
        <v>710.0</v>
      </c>
      <c r="G233" s="92">
        <v>680.0</v>
      </c>
      <c r="H233" s="92">
        <v>610.0</v>
      </c>
      <c r="I233" s="92">
        <v>590.0</v>
      </c>
      <c r="J233" s="92">
        <v>575.0</v>
      </c>
      <c r="K233" s="92">
        <v>520.0</v>
      </c>
      <c r="L233" s="89" t="s">
        <v>79</v>
      </c>
      <c r="M233" s="69"/>
      <c r="N233" s="11"/>
      <c r="O233" s="1"/>
      <c r="P233" s="1"/>
      <c r="Q233" s="1"/>
      <c r="R233" s="1"/>
      <c r="S233" s="1"/>
      <c r="T233" s="1"/>
    </row>
    <row r="234">
      <c r="B234" s="84" t="s">
        <v>80</v>
      </c>
      <c r="C234" s="85" t="s">
        <v>74</v>
      </c>
      <c r="D234" s="90"/>
      <c r="E234" s="91" t="s">
        <v>96</v>
      </c>
      <c r="F234" s="92">
        <v>810.0</v>
      </c>
      <c r="G234" s="92">
        <v>750.0</v>
      </c>
      <c r="H234" s="92">
        <v>660.0</v>
      </c>
      <c r="I234" s="92">
        <v>630.0</v>
      </c>
      <c r="J234" s="92">
        <v>620.0</v>
      </c>
      <c r="K234" s="92">
        <v>545.0</v>
      </c>
      <c r="L234" s="89" t="s">
        <v>84</v>
      </c>
      <c r="M234" s="69"/>
      <c r="N234" s="11"/>
      <c r="O234" s="1"/>
      <c r="P234" s="1"/>
      <c r="Q234" s="1"/>
      <c r="R234" s="1"/>
      <c r="S234" s="1"/>
      <c r="T234" s="1"/>
    </row>
    <row r="235">
      <c r="B235" s="17"/>
      <c r="C235" s="85" t="s">
        <v>77</v>
      </c>
      <c r="D235" s="90"/>
      <c r="E235" s="91" t="s">
        <v>97</v>
      </c>
      <c r="F235" s="92">
        <v>925.0</v>
      </c>
      <c r="G235" s="92">
        <v>875.0</v>
      </c>
      <c r="H235" s="92">
        <v>790.0</v>
      </c>
      <c r="I235" s="92">
        <v>755.0</v>
      </c>
      <c r="J235" s="92">
        <v>745.0</v>
      </c>
      <c r="K235" s="92">
        <v>680.0</v>
      </c>
      <c r="L235" s="89" t="s">
        <v>79</v>
      </c>
      <c r="M235" s="69"/>
      <c r="N235" s="11"/>
      <c r="O235" s="1"/>
      <c r="P235" s="1"/>
      <c r="Q235" s="1"/>
      <c r="R235" s="1"/>
      <c r="S235" s="1"/>
      <c r="T235" s="1"/>
    </row>
    <row r="236">
      <c r="B236" s="93" t="s">
        <v>83</v>
      </c>
      <c r="C236" s="85" t="s">
        <v>74</v>
      </c>
      <c r="D236" s="90"/>
      <c r="E236" s="92">
        <v>840.0</v>
      </c>
      <c r="F236" s="92">
        <v>785.0</v>
      </c>
      <c r="G236" s="92">
        <v>725.0</v>
      </c>
      <c r="H236" s="92">
        <v>640.0</v>
      </c>
      <c r="I236" s="92">
        <v>605.0</v>
      </c>
      <c r="J236" s="92">
        <v>595.0</v>
      </c>
      <c r="K236" s="92">
        <v>525.0</v>
      </c>
      <c r="L236" s="89" t="s">
        <v>98</v>
      </c>
      <c r="M236" s="69"/>
      <c r="N236" s="11"/>
      <c r="O236" s="1"/>
      <c r="P236" s="1"/>
      <c r="Q236" s="1"/>
      <c r="R236" s="1"/>
      <c r="S236" s="1"/>
      <c r="T236" s="1"/>
    </row>
    <row r="237">
      <c r="B237" s="17"/>
      <c r="C237" s="85" t="s">
        <v>77</v>
      </c>
      <c r="D237" s="90"/>
      <c r="E237" s="92">
        <v>960.0</v>
      </c>
      <c r="F237" s="92">
        <v>900.0</v>
      </c>
      <c r="G237" s="92">
        <v>860.0</v>
      </c>
      <c r="H237" s="92">
        <v>775.0</v>
      </c>
      <c r="I237" s="92">
        <v>740.0</v>
      </c>
      <c r="J237" s="92">
        <v>725.0</v>
      </c>
      <c r="K237" s="92">
        <v>655.0</v>
      </c>
      <c r="L237" s="89" t="s">
        <v>79</v>
      </c>
      <c r="M237" s="69"/>
      <c r="N237" s="11"/>
      <c r="O237" s="1"/>
      <c r="P237" s="1"/>
      <c r="Q237" s="1"/>
      <c r="R237" s="1"/>
      <c r="S237" s="1"/>
      <c r="T237" s="1"/>
    </row>
    <row r="238">
      <c r="B238" s="84" t="s">
        <v>85</v>
      </c>
      <c r="C238" s="85" t="s">
        <v>74</v>
      </c>
      <c r="D238" s="90"/>
      <c r="E238" s="92">
        <v>870.0</v>
      </c>
      <c r="F238" s="92">
        <v>810.0</v>
      </c>
      <c r="G238" s="92">
        <v>750.0</v>
      </c>
      <c r="H238" s="92">
        <v>660.0</v>
      </c>
      <c r="I238" s="92">
        <v>630.0</v>
      </c>
      <c r="J238" s="92">
        <v>615.0</v>
      </c>
      <c r="K238" s="92">
        <v>545.0</v>
      </c>
      <c r="L238" s="89" t="s">
        <v>98</v>
      </c>
      <c r="M238" s="69"/>
      <c r="N238" s="11"/>
      <c r="O238" s="1"/>
      <c r="P238" s="1"/>
      <c r="Q238" s="1"/>
      <c r="R238" s="1"/>
      <c r="S238" s="1"/>
      <c r="T238" s="1"/>
    </row>
    <row r="239">
      <c r="B239" s="17"/>
      <c r="C239" s="85" t="s">
        <v>77</v>
      </c>
      <c r="D239" s="17"/>
      <c r="E239" s="88">
        <v>985.0</v>
      </c>
      <c r="F239" s="88">
        <v>925.0</v>
      </c>
      <c r="G239" s="88">
        <v>875.0</v>
      </c>
      <c r="H239" s="88">
        <v>790.0</v>
      </c>
      <c r="I239" s="88">
        <v>755.0</v>
      </c>
      <c r="J239" s="88">
        <v>745.0</v>
      </c>
      <c r="K239" s="88">
        <v>680.0</v>
      </c>
      <c r="L239" s="89" t="s">
        <v>79</v>
      </c>
      <c r="M239" s="69"/>
      <c r="N239" s="11"/>
      <c r="O239" s="1"/>
      <c r="P239" s="1"/>
      <c r="Q239" s="1"/>
      <c r="R239" s="1"/>
      <c r="S239" s="1"/>
      <c r="T239" s="1"/>
    </row>
    <row r="240">
      <c r="B240" s="95"/>
      <c r="C240" s="11"/>
      <c r="D240" s="11"/>
      <c r="E240" s="11"/>
      <c r="F240" s="11"/>
      <c r="G240" s="11"/>
      <c r="H240" s="11"/>
      <c r="I240" s="11"/>
      <c r="J240" s="11"/>
      <c r="K240" s="11"/>
      <c r="L240" s="32" t="s">
        <v>99</v>
      </c>
      <c r="M240" s="96"/>
      <c r="N240" s="11"/>
      <c r="O240" s="11"/>
      <c r="P240" s="11"/>
      <c r="Q240" s="11"/>
      <c r="R240" s="11"/>
      <c r="S240" s="1"/>
      <c r="T240" s="1"/>
    </row>
    <row r="241">
      <c r="B241" s="97" t="s">
        <v>100</v>
      </c>
      <c r="H241" s="11"/>
      <c r="I241" s="11"/>
      <c r="J241" s="11"/>
      <c r="K241" s="11"/>
      <c r="L241" s="11"/>
      <c r="M241" s="11"/>
      <c r="N241" s="11"/>
      <c r="O241" s="1"/>
      <c r="P241" s="1"/>
      <c r="Q241" s="1"/>
      <c r="R241" s="1"/>
      <c r="S241" s="1"/>
      <c r="T241" s="1"/>
    </row>
    <row r="242">
      <c r="B242" s="97" t="s">
        <v>101</v>
      </c>
      <c r="H242" s="11"/>
      <c r="I242" s="11"/>
      <c r="J242" s="11"/>
      <c r="K242" s="11"/>
      <c r="L242" s="11"/>
      <c r="M242" s="11"/>
      <c r="N242" s="11"/>
      <c r="O242" s="1"/>
      <c r="P242" s="1"/>
      <c r="Q242" s="1"/>
      <c r="R242" s="1"/>
      <c r="S242" s="1"/>
      <c r="T242" s="1"/>
    </row>
    <row r="250">
      <c r="B250" s="98" t="s">
        <v>102</v>
      </c>
      <c r="C250" s="3"/>
      <c r="D250" s="3"/>
      <c r="E250" s="3"/>
      <c r="F250" s="3"/>
      <c r="G250" s="3"/>
      <c r="H250" s="3"/>
      <c r="I250" s="3"/>
      <c r="J250" s="3"/>
      <c r="K250" s="4"/>
    </row>
    <row r="251">
      <c r="B251" s="74"/>
      <c r="C251" s="75"/>
      <c r="D251" s="75"/>
      <c r="E251" s="75"/>
      <c r="F251" s="75"/>
      <c r="G251" s="75"/>
      <c r="H251" s="75"/>
      <c r="I251" s="75"/>
      <c r="J251" s="75"/>
      <c r="K251" s="76"/>
    </row>
    <row r="252">
      <c r="B252" s="99" t="s">
        <v>103</v>
      </c>
      <c r="C252" s="69"/>
      <c r="D252" s="100" t="s">
        <v>63</v>
      </c>
      <c r="E252" s="101" t="s">
        <v>64</v>
      </c>
      <c r="F252" s="101" t="s">
        <v>65</v>
      </c>
      <c r="G252" s="101" t="s">
        <v>66</v>
      </c>
      <c r="H252" s="101" t="s">
        <v>67</v>
      </c>
      <c r="I252" s="101" t="s">
        <v>68</v>
      </c>
      <c r="J252" s="101" t="s">
        <v>69</v>
      </c>
      <c r="K252" s="101" t="s">
        <v>70</v>
      </c>
    </row>
    <row r="253">
      <c r="B253" s="102" t="s">
        <v>93</v>
      </c>
      <c r="C253" s="82"/>
      <c r="D253" s="82"/>
      <c r="E253" s="82"/>
      <c r="F253" s="82"/>
      <c r="G253" s="82"/>
      <c r="H253" s="82"/>
      <c r="I253" s="82"/>
      <c r="J253" s="82"/>
      <c r="K253" s="69"/>
    </row>
    <row r="254">
      <c r="B254" s="103" t="s">
        <v>73</v>
      </c>
      <c r="C254" s="69"/>
      <c r="D254" s="86">
        <v>1800.0</v>
      </c>
      <c r="E254" s="87" t="s">
        <v>104</v>
      </c>
      <c r="F254" s="88">
        <v>525.0</v>
      </c>
      <c r="G254" s="88">
        <v>465.0</v>
      </c>
      <c r="H254" s="88">
        <v>425.0</v>
      </c>
      <c r="I254" s="88">
        <v>380.0</v>
      </c>
      <c r="J254" s="88">
        <v>355.0</v>
      </c>
      <c r="K254" s="88">
        <v>335.0</v>
      </c>
    </row>
    <row r="255">
      <c r="B255" s="103" t="s">
        <v>80</v>
      </c>
      <c r="C255" s="69"/>
      <c r="D255" s="90"/>
      <c r="E255" s="87" t="s">
        <v>105</v>
      </c>
      <c r="F255" s="88">
        <v>630.0</v>
      </c>
      <c r="G255" s="88">
        <v>590.0</v>
      </c>
      <c r="H255" s="88">
        <v>500.0</v>
      </c>
      <c r="I255" s="88">
        <v>480.0</v>
      </c>
      <c r="J255" s="88">
        <v>480.0</v>
      </c>
      <c r="K255" s="88">
        <v>450.0</v>
      </c>
    </row>
    <row r="256">
      <c r="B256" s="103" t="s">
        <v>83</v>
      </c>
      <c r="C256" s="69"/>
      <c r="D256" s="90"/>
      <c r="E256" s="88">
        <v>820.0</v>
      </c>
      <c r="F256" s="88">
        <v>750.0</v>
      </c>
      <c r="G256" s="88">
        <v>695.0</v>
      </c>
      <c r="H256" s="88">
        <v>520.0</v>
      </c>
      <c r="I256" s="88">
        <v>500.0</v>
      </c>
      <c r="J256" s="88">
        <v>485.0</v>
      </c>
      <c r="K256" s="88">
        <v>455.0</v>
      </c>
    </row>
    <row r="257">
      <c r="B257" s="103" t="s">
        <v>85</v>
      </c>
      <c r="C257" s="69"/>
      <c r="D257" s="17"/>
      <c r="E257" s="88">
        <v>870.0</v>
      </c>
      <c r="F257" s="88">
        <v>805.0</v>
      </c>
      <c r="G257" s="88">
        <v>795.0</v>
      </c>
      <c r="H257" s="88">
        <v>545.0</v>
      </c>
      <c r="I257" s="88">
        <v>540.0</v>
      </c>
      <c r="J257" s="88">
        <v>520.0</v>
      </c>
      <c r="K257" s="88">
        <v>500.0</v>
      </c>
    </row>
    <row r="258">
      <c r="B258" s="102" t="s">
        <v>106</v>
      </c>
      <c r="C258" s="82"/>
      <c r="D258" s="82"/>
      <c r="E258" s="82"/>
      <c r="F258" s="82"/>
      <c r="G258" s="82"/>
      <c r="H258" s="82"/>
      <c r="I258" s="82"/>
      <c r="J258" s="82"/>
      <c r="K258" s="69"/>
    </row>
    <row r="259">
      <c r="B259" s="103" t="s">
        <v>73</v>
      </c>
      <c r="C259" s="69"/>
      <c r="D259" s="86">
        <v>1800.0</v>
      </c>
      <c r="E259" s="88">
        <v>870.0</v>
      </c>
      <c r="F259" s="88">
        <v>630.0</v>
      </c>
      <c r="G259" s="88">
        <v>565.0</v>
      </c>
      <c r="H259" s="88">
        <v>510.0</v>
      </c>
      <c r="I259" s="88">
        <v>455.0</v>
      </c>
      <c r="J259" s="88">
        <v>430.0</v>
      </c>
      <c r="K259" s="88">
        <v>345.0</v>
      </c>
    </row>
    <row r="260">
      <c r="B260" s="103" t="s">
        <v>80</v>
      </c>
      <c r="C260" s="69"/>
      <c r="D260" s="90"/>
      <c r="E260" s="88">
        <v>795.0</v>
      </c>
      <c r="F260" s="88">
        <v>755.0</v>
      </c>
      <c r="G260" s="88">
        <v>700.0</v>
      </c>
      <c r="H260" s="88">
        <v>605.0</v>
      </c>
      <c r="I260" s="88">
        <v>575.0</v>
      </c>
      <c r="J260" s="88">
        <v>570.0</v>
      </c>
      <c r="K260" s="88">
        <v>470.0</v>
      </c>
    </row>
    <row r="261">
      <c r="B261" s="103" t="s">
        <v>83</v>
      </c>
      <c r="C261" s="69"/>
      <c r="D261" s="90"/>
      <c r="E261" s="88">
        <v>980.0</v>
      </c>
      <c r="F261" s="88">
        <v>900.0</v>
      </c>
      <c r="G261" s="88">
        <v>835.0</v>
      </c>
      <c r="H261" s="88">
        <v>270.0</v>
      </c>
      <c r="I261" s="88">
        <v>605.0</v>
      </c>
      <c r="J261" s="88">
        <v>605.0</v>
      </c>
      <c r="K261" s="88">
        <v>475.0</v>
      </c>
    </row>
    <row r="262">
      <c r="B262" s="103" t="s">
        <v>85</v>
      </c>
      <c r="C262" s="69"/>
      <c r="D262" s="17"/>
      <c r="E262" s="88">
        <v>1035.0</v>
      </c>
      <c r="F262" s="88">
        <v>955.0</v>
      </c>
      <c r="G262" s="88">
        <v>890.0</v>
      </c>
      <c r="H262" s="88">
        <v>650.0</v>
      </c>
      <c r="I262" s="88">
        <v>633.0</v>
      </c>
      <c r="J262" s="88">
        <v>635.0</v>
      </c>
      <c r="K262" s="88">
        <v>605.0</v>
      </c>
    </row>
    <row r="263">
      <c r="B263" s="104" t="s">
        <v>107</v>
      </c>
      <c r="C263" s="82"/>
      <c r="D263" s="82"/>
      <c r="E263" s="82"/>
      <c r="F263" s="82"/>
      <c r="G263" s="82"/>
      <c r="H263" s="82"/>
      <c r="I263" s="82"/>
      <c r="J263" s="82"/>
      <c r="K263" s="69"/>
    </row>
    <row r="264">
      <c r="B264" s="103" t="s">
        <v>73</v>
      </c>
      <c r="C264" s="69"/>
      <c r="D264" s="86">
        <v>1800.0</v>
      </c>
      <c r="E264" s="88">
        <v>890.0</v>
      </c>
      <c r="F264" s="88">
        <v>835.0</v>
      </c>
      <c r="G264" s="88">
        <v>740.0</v>
      </c>
      <c r="H264" s="88">
        <v>610.0</v>
      </c>
      <c r="I264" s="88">
        <v>605.0</v>
      </c>
      <c r="J264" s="88">
        <v>570.0</v>
      </c>
      <c r="K264" s="88">
        <v>465.0</v>
      </c>
    </row>
    <row r="265">
      <c r="B265" s="103" t="s">
        <v>80</v>
      </c>
      <c r="C265" s="69"/>
      <c r="D265" s="90"/>
      <c r="E265" s="88">
        <v>1060.0</v>
      </c>
      <c r="F265" s="88">
        <v>1000.0</v>
      </c>
      <c r="G265" s="88">
        <v>930.0</v>
      </c>
      <c r="H265" s="88">
        <v>795.0</v>
      </c>
      <c r="I265" s="88">
        <v>765.0</v>
      </c>
      <c r="J265" s="88">
        <v>760.0</v>
      </c>
      <c r="K265" s="88">
        <v>620.0</v>
      </c>
    </row>
    <row r="266">
      <c r="B266" s="103" t="s">
        <v>83</v>
      </c>
      <c r="C266" s="69"/>
      <c r="D266" s="90"/>
      <c r="E266" s="88">
        <v>1305.0</v>
      </c>
      <c r="F266" s="88">
        <v>1200.0</v>
      </c>
      <c r="G266" s="88">
        <v>1105.0</v>
      </c>
      <c r="H266" s="88">
        <v>825.0</v>
      </c>
      <c r="I266" s="88">
        <v>795.0</v>
      </c>
      <c r="J266" s="88">
        <v>765.0</v>
      </c>
      <c r="K266" s="88">
        <v>630.0</v>
      </c>
    </row>
    <row r="267">
      <c r="B267" s="103" t="s">
        <v>85</v>
      </c>
      <c r="C267" s="69"/>
      <c r="D267" s="17"/>
      <c r="E267" s="88">
        <v>1380.0</v>
      </c>
      <c r="F267" s="88">
        <v>1265.0</v>
      </c>
      <c r="G267" s="88">
        <v>1190.0</v>
      </c>
      <c r="H267" s="88">
        <v>860.0</v>
      </c>
      <c r="I267" s="88">
        <v>840.0</v>
      </c>
      <c r="J267" s="88">
        <v>830.0</v>
      </c>
      <c r="K267" s="88">
        <v>690.0</v>
      </c>
    </row>
    <row r="268">
      <c r="B268" s="105" t="s">
        <v>108</v>
      </c>
      <c r="C268" s="82"/>
      <c r="D268" s="82"/>
      <c r="E268" s="82"/>
      <c r="F268" s="82"/>
      <c r="G268" s="82"/>
      <c r="H268" s="82"/>
      <c r="I268" s="82"/>
      <c r="J268" s="82"/>
      <c r="K268" s="83"/>
    </row>
    <row r="269">
      <c r="B269" s="106" t="s">
        <v>103</v>
      </c>
      <c r="C269" s="69"/>
      <c r="D269" s="100" t="s">
        <v>63</v>
      </c>
      <c r="E269" s="101" t="s">
        <v>64</v>
      </c>
      <c r="F269" s="101" t="s">
        <v>65</v>
      </c>
      <c r="G269" s="101" t="s">
        <v>66</v>
      </c>
      <c r="H269" s="101" t="s">
        <v>67</v>
      </c>
      <c r="I269" s="101" t="s">
        <v>68</v>
      </c>
      <c r="J269" s="101" t="s">
        <v>69</v>
      </c>
      <c r="K269" s="101" t="s">
        <v>70</v>
      </c>
    </row>
    <row r="270">
      <c r="B270" s="107" t="s">
        <v>109</v>
      </c>
      <c r="C270" s="69"/>
      <c r="D270" s="86">
        <v>1800.0</v>
      </c>
      <c r="E270" s="87" t="s">
        <v>110</v>
      </c>
      <c r="F270" s="88">
        <v>415.0</v>
      </c>
      <c r="G270" s="88">
        <v>340.0</v>
      </c>
      <c r="H270" s="88">
        <v>325.0</v>
      </c>
      <c r="I270" s="88">
        <v>250.0</v>
      </c>
      <c r="J270" s="88">
        <v>220.0</v>
      </c>
      <c r="K270" s="88">
        <v>185.0</v>
      </c>
    </row>
    <row r="271">
      <c r="B271" s="107" t="s">
        <v>111</v>
      </c>
      <c r="C271" s="69"/>
      <c r="D271" s="90"/>
      <c r="E271" s="87" t="s">
        <v>112</v>
      </c>
      <c r="F271" s="88">
        <v>455.0</v>
      </c>
      <c r="G271" s="88">
        <v>425.0</v>
      </c>
      <c r="H271" s="88">
        <v>370.0</v>
      </c>
      <c r="I271" s="88">
        <v>295.0</v>
      </c>
      <c r="J271" s="88">
        <v>260.0</v>
      </c>
      <c r="K271" s="88">
        <v>230.0</v>
      </c>
    </row>
    <row r="272">
      <c r="B272" s="107" t="s">
        <v>113</v>
      </c>
      <c r="C272" s="69"/>
      <c r="D272" s="90"/>
      <c r="E272" s="88">
        <v>575.0</v>
      </c>
      <c r="F272" s="88">
        <v>500.0</v>
      </c>
      <c r="G272" s="88">
        <v>480.0</v>
      </c>
      <c r="H272" s="88">
        <v>415.0</v>
      </c>
      <c r="I272" s="88">
        <v>345.0</v>
      </c>
      <c r="J272" s="88">
        <v>310.0</v>
      </c>
      <c r="K272" s="88">
        <v>275.0</v>
      </c>
    </row>
    <row r="273">
      <c r="B273" s="107" t="s">
        <v>114</v>
      </c>
      <c r="C273" s="69"/>
      <c r="D273" s="17"/>
      <c r="E273" s="88">
        <v>620.0</v>
      </c>
      <c r="F273" s="88">
        <v>550.0</v>
      </c>
      <c r="G273" s="88">
        <v>535.0</v>
      </c>
      <c r="H273" s="88">
        <v>465.0</v>
      </c>
      <c r="I273" s="88">
        <v>400.0</v>
      </c>
      <c r="J273" s="88">
        <v>360.0</v>
      </c>
      <c r="K273" s="88">
        <v>335.0</v>
      </c>
    </row>
    <row r="284">
      <c r="B284" s="48"/>
      <c r="C284" s="50"/>
      <c r="D284" s="50"/>
      <c r="E284" s="50"/>
      <c r="F284" s="108"/>
      <c r="G284" s="9"/>
      <c r="H284" s="9"/>
      <c r="I284" s="9"/>
      <c r="J284" s="10"/>
      <c r="K284" s="50"/>
      <c r="L284" s="50"/>
      <c r="M284" s="50"/>
      <c r="N284" s="50"/>
    </row>
    <row r="285">
      <c r="B285" s="109" t="s">
        <v>115</v>
      </c>
      <c r="C285" s="50"/>
      <c r="D285" s="110" t="s">
        <v>116</v>
      </c>
      <c r="E285" s="9"/>
      <c r="F285" s="9"/>
      <c r="G285" s="9"/>
      <c r="H285" s="9"/>
      <c r="I285" s="9"/>
      <c r="J285" s="9"/>
      <c r="K285" s="10"/>
      <c r="L285" s="50"/>
      <c r="M285" s="50"/>
      <c r="N285" s="50"/>
    </row>
    <row r="286">
      <c r="B286" s="48"/>
      <c r="C286" s="50"/>
      <c r="D286" s="50"/>
      <c r="E286" s="50"/>
      <c r="F286" s="111" t="s">
        <v>117</v>
      </c>
      <c r="G286" s="9"/>
      <c r="H286" s="9"/>
      <c r="I286" s="9"/>
      <c r="J286" s="10"/>
      <c r="K286" s="50"/>
      <c r="L286" s="50"/>
      <c r="M286" s="50"/>
      <c r="N286" s="50"/>
    </row>
    <row r="287">
      <c r="B287" s="48"/>
      <c r="C287" s="50"/>
      <c r="D287" s="50"/>
      <c r="E287" s="50"/>
      <c r="F287" s="112" t="s">
        <v>118</v>
      </c>
      <c r="G287" s="9"/>
      <c r="H287" s="9"/>
      <c r="I287" s="9"/>
      <c r="J287" s="9"/>
      <c r="K287" s="9"/>
      <c r="L287" s="10"/>
      <c r="M287" s="50"/>
      <c r="N287" s="50"/>
    </row>
    <row r="288">
      <c r="B288" s="113"/>
      <c r="C288" s="75"/>
      <c r="D288" s="75"/>
      <c r="E288" s="11"/>
      <c r="F288" s="11"/>
      <c r="G288" s="11"/>
      <c r="H288" s="11"/>
      <c r="I288" s="11"/>
      <c r="J288" s="11"/>
      <c r="K288" s="11"/>
      <c r="L288" s="11"/>
      <c r="M288" s="11"/>
      <c r="N288" s="12" t="s">
        <v>2</v>
      </c>
    </row>
    <row r="289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>
      <c r="B290" s="114"/>
      <c r="C290" s="45">
        <v>1.0</v>
      </c>
      <c r="D290" s="19"/>
      <c r="E290" s="45">
        <v>2.0</v>
      </c>
      <c r="F290" s="19"/>
      <c r="G290" s="45">
        <v>3.0</v>
      </c>
      <c r="H290" s="19"/>
      <c r="I290" s="45">
        <v>4.0</v>
      </c>
      <c r="J290" s="19"/>
      <c r="K290" s="45">
        <v>5.0</v>
      </c>
      <c r="L290" s="19"/>
      <c r="M290" s="45">
        <v>6.0</v>
      </c>
      <c r="N290" s="19"/>
    </row>
    <row r="291">
      <c r="B291" s="20" t="s">
        <v>7</v>
      </c>
      <c r="C291" s="21"/>
      <c r="D291" s="22">
        <v>16440.0</v>
      </c>
      <c r="E291" s="21"/>
      <c r="F291" s="22">
        <v>22400.0</v>
      </c>
      <c r="G291" s="21"/>
      <c r="H291" s="22">
        <v>28560.0</v>
      </c>
      <c r="I291" s="21"/>
      <c r="J291" s="22">
        <v>34680.0</v>
      </c>
      <c r="K291" s="21"/>
      <c r="L291" s="22">
        <v>40800.0</v>
      </c>
      <c r="M291" s="21"/>
      <c r="N291" s="22">
        <v>46865.0</v>
      </c>
    </row>
    <row r="292">
      <c r="B292" s="29">
        <v>100.0</v>
      </c>
      <c r="C292" s="27">
        <v>270.0</v>
      </c>
      <c r="D292" s="22">
        <v>27240.0</v>
      </c>
      <c r="E292" s="27">
        <v>365.0</v>
      </c>
      <c r="F292" s="22">
        <f t="shared" ref="F292:F295" si="25">B292*E292</f>
        <v>36500</v>
      </c>
      <c r="G292" s="27">
        <v>450.0</v>
      </c>
      <c r="H292" s="22">
        <f t="shared" ref="H292:H295" si="26">B292*G292</f>
        <v>45000</v>
      </c>
      <c r="I292" s="27">
        <v>540.0</v>
      </c>
      <c r="J292" s="22">
        <f t="shared" ref="J292:J295" si="27">B292*I292</f>
        <v>54000</v>
      </c>
      <c r="K292" s="27">
        <v>640.0</v>
      </c>
      <c r="L292" s="22">
        <f t="shared" ref="L292:L295" si="28">B292*K292</f>
        <v>64000</v>
      </c>
      <c r="M292" s="27">
        <v>730.0</v>
      </c>
      <c r="N292" s="22">
        <f t="shared" ref="N292:N295" si="29">B292*M292</f>
        <v>73000</v>
      </c>
    </row>
    <row r="293">
      <c r="B293" s="29">
        <v>200.0</v>
      </c>
      <c r="C293" s="27">
        <v>219.6</v>
      </c>
      <c r="D293" s="22">
        <v>43920.0</v>
      </c>
      <c r="E293" s="27">
        <v>270.0</v>
      </c>
      <c r="F293" s="22">
        <f t="shared" si="25"/>
        <v>54000</v>
      </c>
      <c r="G293" s="27">
        <v>330.0</v>
      </c>
      <c r="H293" s="22">
        <f t="shared" si="26"/>
        <v>66000</v>
      </c>
      <c r="I293" s="27">
        <v>400.0</v>
      </c>
      <c r="J293" s="22">
        <f t="shared" si="27"/>
        <v>80000</v>
      </c>
      <c r="K293" s="27">
        <v>430.0</v>
      </c>
      <c r="L293" s="22">
        <f t="shared" si="28"/>
        <v>86000</v>
      </c>
      <c r="M293" s="27">
        <v>490.0</v>
      </c>
      <c r="N293" s="22">
        <f t="shared" si="29"/>
        <v>98000</v>
      </c>
    </row>
    <row r="294">
      <c r="B294" s="29">
        <v>300.0</v>
      </c>
      <c r="C294" s="27">
        <v>200.0</v>
      </c>
      <c r="D294" s="22">
        <v>59760.0</v>
      </c>
      <c r="E294" s="27">
        <v>245.0</v>
      </c>
      <c r="F294" s="22">
        <f t="shared" si="25"/>
        <v>73500</v>
      </c>
      <c r="G294" s="27">
        <v>295.0</v>
      </c>
      <c r="H294" s="22">
        <f t="shared" si="26"/>
        <v>88500</v>
      </c>
      <c r="I294" s="27">
        <v>350.0</v>
      </c>
      <c r="J294" s="22">
        <f t="shared" si="27"/>
        <v>105000</v>
      </c>
      <c r="K294" s="27">
        <v>390.0</v>
      </c>
      <c r="L294" s="22">
        <f t="shared" si="28"/>
        <v>117000</v>
      </c>
      <c r="M294" s="27">
        <v>475.0</v>
      </c>
      <c r="N294" s="22">
        <f t="shared" si="29"/>
        <v>142500</v>
      </c>
    </row>
    <row r="295">
      <c r="B295" s="29">
        <v>500.0</v>
      </c>
      <c r="C295" s="27">
        <v>170.0</v>
      </c>
      <c r="D295" s="22">
        <v>84000.0</v>
      </c>
      <c r="E295" s="27">
        <v>210.0</v>
      </c>
      <c r="F295" s="22">
        <f t="shared" si="25"/>
        <v>105000</v>
      </c>
      <c r="G295" s="27">
        <v>245.0</v>
      </c>
      <c r="H295" s="22">
        <f t="shared" si="26"/>
        <v>122500</v>
      </c>
      <c r="I295" s="27">
        <v>285.0</v>
      </c>
      <c r="J295" s="22">
        <f t="shared" si="27"/>
        <v>142500</v>
      </c>
      <c r="K295" s="27">
        <v>335.0</v>
      </c>
      <c r="L295" s="22">
        <f t="shared" si="28"/>
        <v>167500</v>
      </c>
      <c r="M295" s="27">
        <v>370.0</v>
      </c>
      <c r="N295" s="22">
        <f t="shared" si="29"/>
        <v>185000</v>
      </c>
    </row>
    <row r="296">
      <c r="B296" s="29" t="s">
        <v>28</v>
      </c>
      <c r="C296" s="27">
        <v>125.0</v>
      </c>
      <c r="D296" s="21"/>
      <c r="E296" s="27">
        <v>150.0</v>
      </c>
      <c r="F296" s="21"/>
      <c r="G296" s="27">
        <v>170.0</v>
      </c>
      <c r="H296" s="21"/>
      <c r="I296" s="27">
        <v>200.0</v>
      </c>
      <c r="J296" s="21"/>
      <c r="K296" s="27">
        <v>230.0</v>
      </c>
      <c r="L296" s="21"/>
      <c r="M296" s="27">
        <v>245.0</v>
      </c>
      <c r="N296" s="21"/>
    </row>
    <row r="299">
      <c r="B299" s="33" t="s">
        <v>21</v>
      </c>
      <c r="C299" s="11"/>
      <c r="D299" s="11"/>
      <c r="E299" s="11"/>
      <c r="F299" s="11"/>
      <c r="G299" s="11"/>
    </row>
    <row r="300">
      <c r="B300" s="33" t="s">
        <v>119</v>
      </c>
      <c r="C300" s="11"/>
      <c r="D300" s="11"/>
      <c r="E300" s="11"/>
      <c r="F300" s="11"/>
      <c r="G300" s="11"/>
    </row>
    <row r="301">
      <c r="B301" s="115" t="s">
        <v>120</v>
      </c>
      <c r="C301" s="67"/>
      <c r="D301" s="67"/>
      <c r="E301" s="67"/>
      <c r="F301" s="67"/>
      <c r="G301" s="11"/>
    </row>
    <row r="306">
      <c r="B306" s="48"/>
      <c r="C306" s="50"/>
      <c r="D306" s="50"/>
      <c r="E306" s="50"/>
      <c r="F306" s="108"/>
      <c r="G306" s="9"/>
      <c r="H306" s="9"/>
      <c r="I306" s="9"/>
      <c r="J306" s="10"/>
      <c r="K306" s="50"/>
      <c r="L306" s="50"/>
      <c r="M306" s="50"/>
      <c r="N306" s="50"/>
    </row>
    <row r="307">
      <c r="B307" s="109" t="s">
        <v>115</v>
      </c>
      <c r="C307" s="50"/>
      <c r="D307" s="110" t="s">
        <v>121</v>
      </c>
      <c r="E307" s="9"/>
      <c r="F307" s="9"/>
      <c r="G307" s="9"/>
      <c r="H307" s="9"/>
      <c r="I307" s="9"/>
      <c r="J307" s="9"/>
      <c r="K307" s="10"/>
      <c r="L307" s="50"/>
      <c r="M307" s="50"/>
      <c r="N307" s="50"/>
    </row>
    <row r="308">
      <c r="B308" s="48"/>
      <c r="C308" s="50"/>
      <c r="D308" s="50"/>
      <c r="E308" s="50"/>
      <c r="F308" s="111" t="s">
        <v>122</v>
      </c>
      <c r="G308" s="9"/>
      <c r="H308" s="9"/>
      <c r="I308" s="9"/>
      <c r="J308" s="10"/>
      <c r="K308" s="50"/>
      <c r="L308" s="50"/>
      <c r="M308" s="50"/>
      <c r="N308" s="50"/>
    </row>
    <row r="309">
      <c r="B309" s="48"/>
      <c r="C309" s="50"/>
      <c r="D309" s="50"/>
      <c r="E309" s="50"/>
      <c r="F309" s="50"/>
      <c r="G309" s="116" t="s">
        <v>123</v>
      </c>
      <c r="H309" s="9"/>
      <c r="I309" s="9"/>
      <c r="J309" s="9"/>
      <c r="K309" s="10"/>
      <c r="L309" s="50"/>
      <c r="M309" s="50"/>
      <c r="N309" s="50"/>
    </row>
    <row r="310">
      <c r="B310" s="113"/>
      <c r="C310" s="75"/>
      <c r="D310" s="75"/>
      <c r="E310" s="11"/>
      <c r="F310" s="11"/>
      <c r="G310" s="11"/>
      <c r="H310" s="11"/>
      <c r="I310" s="11"/>
      <c r="J310" s="11"/>
      <c r="K310" s="11"/>
      <c r="L310" s="11"/>
      <c r="M310" s="11"/>
      <c r="N310" s="12" t="s">
        <v>2</v>
      </c>
    </row>
    <row r="311">
      <c r="B311" s="117" t="s">
        <v>9</v>
      </c>
      <c r="C311" s="23" t="s">
        <v>38</v>
      </c>
      <c r="D311" s="16"/>
      <c r="E311" s="23" t="s">
        <v>38</v>
      </c>
      <c r="F311" s="16"/>
      <c r="G311" s="23" t="s">
        <v>38</v>
      </c>
      <c r="H311" s="16"/>
      <c r="I311" s="23" t="s">
        <v>38</v>
      </c>
      <c r="J311" s="16"/>
      <c r="K311" s="23" t="s">
        <v>38</v>
      </c>
      <c r="L311" s="16"/>
      <c r="M311" s="23" t="s">
        <v>38</v>
      </c>
      <c r="N311" s="16"/>
    </row>
    <row r="312">
      <c r="B312" s="17"/>
      <c r="C312" s="45">
        <v>1.0</v>
      </c>
      <c r="D312" s="19"/>
      <c r="E312" s="45">
        <v>2.0</v>
      </c>
      <c r="F312" s="19"/>
      <c r="G312" s="45">
        <v>3.0</v>
      </c>
      <c r="H312" s="19"/>
      <c r="I312" s="45">
        <v>4.0</v>
      </c>
      <c r="J312" s="19"/>
      <c r="K312" s="45">
        <v>5.0</v>
      </c>
      <c r="L312" s="19"/>
      <c r="M312" s="45">
        <v>6.0</v>
      </c>
      <c r="N312" s="19"/>
    </row>
    <row r="313">
      <c r="B313" s="20" t="s">
        <v>7</v>
      </c>
      <c r="C313" s="21"/>
      <c r="D313" s="22">
        <v>17970.0</v>
      </c>
      <c r="E313" s="21"/>
      <c r="F313" s="58">
        <v>24130.0</v>
      </c>
      <c r="G313" s="21"/>
      <c r="H313" s="22">
        <v>34656.0</v>
      </c>
      <c r="I313" s="21"/>
      <c r="J313" s="22">
        <v>36270.0</v>
      </c>
      <c r="K313" s="21"/>
      <c r="L313" s="22">
        <v>42510.0</v>
      </c>
      <c r="M313" s="21"/>
      <c r="N313" s="22">
        <v>48415.0</v>
      </c>
    </row>
    <row r="314">
      <c r="B314" s="29">
        <v>100.0</v>
      </c>
      <c r="C314" s="25">
        <v>285.0</v>
      </c>
      <c r="D314" s="22">
        <v>28560.0</v>
      </c>
      <c r="E314" s="27">
        <v>390.0</v>
      </c>
      <c r="F314" s="22">
        <v>39000.0</v>
      </c>
      <c r="G314" s="27">
        <v>480.0</v>
      </c>
      <c r="H314" s="22">
        <v>48000.0</v>
      </c>
      <c r="I314" s="25">
        <v>570.0</v>
      </c>
      <c r="J314" s="22">
        <v>57600.0</v>
      </c>
      <c r="K314" s="27">
        <v>600.0</v>
      </c>
      <c r="L314" s="22">
        <f t="shared" ref="L314:L317" si="30">B314*K314</f>
        <v>60000</v>
      </c>
      <c r="M314" s="25">
        <v>760.0</v>
      </c>
      <c r="N314" s="22">
        <f t="shared" ref="N314:N317" si="31">B314*M314</f>
        <v>76000</v>
      </c>
    </row>
    <row r="315">
      <c r="B315" s="29">
        <v>200.0</v>
      </c>
      <c r="C315" s="25">
        <v>245.0</v>
      </c>
      <c r="D315" s="22">
        <v>49200.0</v>
      </c>
      <c r="E315" s="25">
        <v>305.0</v>
      </c>
      <c r="F315" s="22">
        <v>61200.0</v>
      </c>
      <c r="G315" s="25">
        <v>365.0</v>
      </c>
      <c r="H315" s="22">
        <v>66000.0</v>
      </c>
      <c r="I315" s="25">
        <v>425.0</v>
      </c>
      <c r="J315" s="22">
        <v>85200.0</v>
      </c>
      <c r="K315" s="25">
        <v>490.0</v>
      </c>
      <c r="L315" s="22">
        <f t="shared" si="30"/>
        <v>98000</v>
      </c>
      <c r="M315" s="25">
        <v>550.0</v>
      </c>
      <c r="N315" s="22">
        <f t="shared" si="31"/>
        <v>110000</v>
      </c>
    </row>
    <row r="316">
      <c r="B316" s="29">
        <v>300.0</v>
      </c>
      <c r="C316" s="27">
        <v>210.0</v>
      </c>
      <c r="D316" s="22">
        <v>63000.0</v>
      </c>
      <c r="E316" s="25">
        <v>260.0</v>
      </c>
      <c r="F316" s="22">
        <v>77400.0</v>
      </c>
      <c r="G316" s="25">
        <v>305.0</v>
      </c>
      <c r="H316" s="22">
        <v>91800.0</v>
      </c>
      <c r="I316" s="27">
        <v>360.0</v>
      </c>
      <c r="J316" s="22">
        <v>108000.0</v>
      </c>
      <c r="K316" s="25">
        <v>415.0</v>
      </c>
      <c r="L316" s="22">
        <f t="shared" si="30"/>
        <v>124500</v>
      </c>
      <c r="M316" s="25">
        <v>470.0</v>
      </c>
      <c r="N316" s="22">
        <f t="shared" si="31"/>
        <v>141000</v>
      </c>
    </row>
    <row r="317">
      <c r="B317" s="29">
        <v>500.0</v>
      </c>
      <c r="C317" s="25">
        <v>175.0</v>
      </c>
      <c r="D317" s="22">
        <v>86400.0</v>
      </c>
      <c r="E317" s="25">
        <v>220.0</v>
      </c>
      <c r="F317" s="22">
        <v>111000.0</v>
      </c>
      <c r="G317" s="25">
        <v>255.0</v>
      </c>
      <c r="H317" s="22">
        <v>129600.0</v>
      </c>
      <c r="I317" s="27">
        <v>300.0</v>
      </c>
      <c r="J317" s="22">
        <v>150000.0</v>
      </c>
      <c r="K317" s="25">
        <v>350.0</v>
      </c>
      <c r="L317" s="22">
        <f t="shared" si="30"/>
        <v>175000</v>
      </c>
      <c r="M317" s="27">
        <v>390.0</v>
      </c>
      <c r="N317" s="22">
        <f t="shared" si="31"/>
        <v>195000</v>
      </c>
    </row>
    <row r="318">
      <c r="B318" s="29" t="s">
        <v>28</v>
      </c>
      <c r="C318" s="25">
        <v>145.0</v>
      </c>
      <c r="D318" s="21"/>
      <c r="E318" s="25">
        <v>175.0</v>
      </c>
      <c r="F318" s="21"/>
      <c r="G318" s="25">
        <v>200.0</v>
      </c>
      <c r="H318" s="21"/>
      <c r="I318" s="25">
        <v>225.0</v>
      </c>
      <c r="J318" s="21"/>
      <c r="K318" s="25">
        <v>250.0</v>
      </c>
      <c r="L318" s="21"/>
      <c r="M318" s="25">
        <v>290.0</v>
      </c>
      <c r="N318" s="21"/>
    </row>
    <row r="319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8" t="s">
        <v>124</v>
      </c>
      <c r="N319" s="15"/>
    </row>
    <row r="320">
      <c r="B320" s="33" t="s">
        <v>21</v>
      </c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</row>
    <row r="321">
      <c r="B321" s="33" t="s">
        <v>119</v>
      </c>
      <c r="C321" s="11"/>
      <c r="D321" s="11"/>
      <c r="E321" s="11"/>
      <c r="F321" s="11"/>
      <c r="G321" s="11"/>
      <c r="H321" s="11"/>
      <c r="I321" s="1"/>
      <c r="J321" s="11"/>
      <c r="K321" s="11"/>
      <c r="L321" s="11"/>
      <c r="M321" s="11"/>
      <c r="N321" s="11"/>
    </row>
    <row r="322">
      <c r="B322" s="115" t="s">
        <v>125</v>
      </c>
      <c r="C322" s="11"/>
      <c r="D322" s="11"/>
      <c r="E322" s="11"/>
      <c r="F322" s="11"/>
      <c r="G322" s="11"/>
      <c r="H322" s="11"/>
      <c r="I322" s="1"/>
      <c r="J322" s="11"/>
      <c r="K322" s="1"/>
      <c r="L322" s="11"/>
      <c r="M322" s="11"/>
      <c r="N322" s="11"/>
    </row>
    <row r="330">
      <c r="B330" s="48"/>
      <c r="C330" s="50"/>
      <c r="D330" s="50"/>
      <c r="E330" s="50"/>
      <c r="F330" s="108"/>
      <c r="G330" s="9"/>
      <c r="H330" s="9"/>
      <c r="I330" s="9"/>
      <c r="J330" s="10"/>
      <c r="K330" s="50"/>
      <c r="L330" s="50"/>
      <c r="M330" s="50"/>
      <c r="N330" s="50"/>
    </row>
    <row r="331">
      <c r="B331" s="109" t="s">
        <v>115</v>
      </c>
      <c r="C331" s="50"/>
      <c r="D331" s="50"/>
      <c r="E331" s="119" t="s">
        <v>126</v>
      </c>
      <c r="F331" s="9"/>
      <c r="G331" s="9"/>
      <c r="H331" s="9"/>
      <c r="I331" s="9"/>
      <c r="J331" s="9"/>
      <c r="K331" s="10"/>
      <c r="L331" s="50"/>
      <c r="M331" s="50"/>
      <c r="N331" s="50"/>
    </row>
    <row r="332">
      <c r="B332" s="48"/>
      <c r="C332" s="50"/>
      <c r="D332" s="50"/>
      <c r="E332" s="50"/>
      <c r="F332" s="120" t="s">
        <v>127</v>
      </c>
      <c r="G332" s="9"/>
      <c r="H332" s="9"/>
      <c r="I332" s="9"/>
      <c r="J332" s="9"/>
      <c r="K332" s="10"/>
      <c r="L332" s="50"/>
      <c r="M332" s="50"/>
      <c r="N332" s="50"/>
    </row>
    <row r="333">
      <c r="B333" s="48"/>
      <c r="C333" s="50"/>
      <c r="D333" s="50"/>
      <c r="E333" s="50"/>
      <c r="F333" s="50"/>
      <c r="G333" s="116" t="s">
        <v>128</v>
      </c>
      <c r="H333" s="9"/>
      <c r="I333" s="9"/>
      <c r="J333" s="9"/>
      <c r="K333" s="10"/>
      <c r="L333" s="50"/>
      <c r="M333" s="50"/>
      <c r="N333" s="50"/>
    </row>
    <row r="334">
      <c r="B334" s="113"/>
      <c r="C334" s="75"/>
      <c r="D334" s="75"/>
      <c r="E334" s="11"/>
      <c r="F334" s="11"/>
      <c r="G334" s="11"/>
      <c r="H334" s="11"/>
      <c r="I334" s="11"/>
      <c r="J334" s="11"/>
      <c r="K334" s="11"/>
      <c r="L334" s="11"/>
      <c r="M334" s="11"/>
      <c r="N334" s="12" t="s">
        <v>2</v>
      </c>
    </row>
    <row r="335">
      <c r="B335" s="117" t="s">
        <v>9</v>
      </c>
      <c r="C335" s="23" t="s">
        <v>38</v>
      </c>
      <c r="D335" s="16"/>
      <c r="E335" s="23" t="s">
        <v>38</v>
      </c>
      <c r="F335" s="16"/>
      <c r="G335" s="23" t="s">
        <v>38</v>
      </c>
      <c r="H335" s="16"/>
      <c r="I335" s="23" t="s">
        <v>38</v>
      </c>
      <c r="J335" s="16"/>
      <c r="K335" s="23" t="s">
        <v>38</v>
      </c>
      <c r="L335" s="16"/>
      <c r="M335" s="23" t="s">
        <v>38</v>
      </c>
      <c r="N335" s="16"/>
    </row>
    <row r="336">
      <c r="B336" s="17"/>
      <c r="C336" s="45">
        <v>1.0</v>
      </c>
      <c r="D336" s="19"/>
      <c r="E336" s="45">
        <v>2.0</v>
      </c>
      <c r="F336" s="19"/>
      <c r="G336" s="45">
        <v>3.0</v>
      </c>
      <c r="H336" s="19"/>
      <c r="I336" s="45">
        <v>4.0</v>
      </c>
      <c r="J336" s="19"/>
      <c r="K336" s="45">
        <v>5.0</v>
      </c>
      <c r="L336" s="19"/>
      <c r="M336" s="45">
        <v>6.0</v>
      </c>
      <c r="N336" s="19"/>
    </row>
    <row r="337">
      <c r="B337" s="20" t="s">
        <v>7</v>
      </c>
      <c r="C337" s="21"/>
      <c r="D337" s="22">
        <v>20400.0</v>
      </c>
      <c r="E337" s="21"/>
      <c r="F337" s="58">
        <v>28130.0</v>
      </c>
      <c r="G337" s="21"/>
      <c r="H337" s="22">
        <v>36660.0</v>
      </c>
      <c r="I337" s="21"/>
      <c r="J337" s="22">
        <v>42804.0</v>
      </c>
      <c r="K337" s="21"/>
      <c r="L337" s="22">
        <v>48918.0</v>
      </c>
      <c r="M337" s="21"/>
      <c r="N337" s="22">
        <v>55158.0</v>
      </c>
    </row>
    <row r="338">
      <c r="B338" s="29">
        <v>100.0</v>
      </c>
      <c r="C338" s="25">
        <v>335.0</v>
      </c>
      <c r="D338" s="22">
        <v>33600.0</v>
      </c>
      <c r="E338" s="25">
        <v>430.0</v>
      </c>
      <c r="F338" s="22">
        <v>43200.0</v>
      </c>
      <c r="G338" s="25">
        <v>545.0</v>
      </c>
      <c r="H338" s="22">
        <v>54600.0</v>
      </c>
      <c r="I338" s="25">
        <v>655.0</v>
      </c>
      <c r="J338" s="22">
        <v>65400.0</v>
      </c>
      <c r="K338" s="25">
        <v>760.0</v>
      </c>
      <c r="L338" s="22">
        <v>76200.0</v>
      </c>
      <c r="M338" s="27">
        <v>870.0</v>
      </c>
      <c r="N338" s="22">
        <v>87000.0</v>
      </c>
    </row>
    <row r="339">
      <c r="B339" s="29">
        <v>200.0</v>
      </c>
      <c r="C339" s="25">
        <v>290.0</v>
      </c>
      <c r="D339" s="22">
        <v>57600.0</v>
      </c>
      <c r="E339" s="27">
        <v>360.0</v>
      </c>
      <c r="F339" s="22">
        <v>72000.0</v>
      </c>
      <c r="G339" s="27">
        <v>390.0</v>
      </c>
      <c r="H339" s="22">
        <v>78000.0</v>
      </c>
      <c r="I339" s="27">
        <v>510.0</v>
      </c>
      <c r="J339" s="22">
        <v>102000.0</v>
      </c>
      <c r="K339" s="25">
        <v>575.0</v>
      </c>
      <c r="L339" s="22">
        <v>115200.0</v>
      </c>
      <c r="M339" s="25">
        <v>645.0</v>
      </c>
      <c r="N339" s="22">
        <v>129120.0</v>
      </c>
    </row>
    <row r="340">
      <c r="B340" s="29">
        <v>300.0</v>
      </c>
      <c r="C340" s="25">
        <v>245.0</v>
      </c>
      <c r="D340" s="22">
        <v>73800.0</v>
      </c>
      <c r="E340" s="25">
        <v>305.0</v>
      </c>
      <c r="F340" s="22">
        <v>91800.0</v>
      </c>
      <c r="G340" s="25">
        <v>370.0</v>
      </c>
      <c r="H340" s="22">
        <v>111600.0</v>
      </c>
      <c r="I340" s="25">
        <v>425.0</v>
      </c>
      <c r="J340" s="22">
        <v>127800.0</v>
      </c>
      <c r="K340" s="25">
        <v>485.0</v>
      </c>
      <c r="L340" s="22">
        <v>145800.0</v>
      </c>
      <c r="M340" s="25">
        <v>550.0</v>
      </c>
      <c r="N340" s="22">
        <v>165600.0</v>
      </c>
    </row>
    <row r="341">
      <c r="B341" s="29">
        <v>500.0</v>
      </c>
      <c r="C341" s="27">
        <v>210.0</v>
      </c>
      <c r="D341" s="22">
        <v>105000.0</v>
      </c>
      <c r="E341" s="25">
        <v>255.0</v>
      </c>
      <c r="F341" s="22">
        <v>129000.0</v>
      </c>
      <c r="G341" s="25">
        <v>305.0</v>
      </c>
      <c r="H341" s="22">
        <v>153000.0</v>
      </c>
      <c r="I341" s="27">
        <v>360.0</v>
      </c>
      <c r="J341" s="22">
        <v>180000.0</v>
      </c>
      <c r="K341" s="25">
        <v>415.0</v>
      </c>
      <c r="L341" s="22">
        <v>207000.0</v>
      </c>
      <c r="M341" s="25">
        <v>410.0</v>
      </c>
      <c r="N341" s="22">
        <v>204000.0</v>
      </c>
    </row>
    <row r="342">
      <c r="B342" s="29" t="s">
        <v>28</v>
      </c>
      <c r="C342" s="25">
        <v>165.0</v>
      </c>
      <c r="D342" s="21"/>
      <c r="E342" s="25">
        <v>200.0</v>
      </c>
      <c r="F342" s="21"/>
      <c r="G342" s="25">
        <v>230.0</v>
      </c>
      <c r="H342" s="21"/>
      <c r="I342" s="27">
        <v>270.0</v>
      </c>
      <c r="J342" s="21"/>
      <c r="K342" s="25">
        <v>295.0</v>
      </c>
      <c r="L342" s="21"/>
      <c r="M342" s="25">
        <v>335.0</v>
      </c>
      <c r="N342" s="60"/>
    </row>
    <row r="343">
      <c r="R343" s="31"/>
    </row>
    <row r="345">
      <c r="B345" s="33" t="s">
        <v>129</v>
      </c>
      <c r="C345" s="11"/>
      <c r="D345" s="11"/>
      <c r="E345" s="11"/>
      <c r="F345" s="11"/>
      <c r="G345" s="11"/>
      <c r="H345" s="11"/>
      <c r="I345" s="11"/>
      <c r="J345" s="11"/>
      <c r="K345" s="11"/>
      <c r="L345" s="11"/>
    </row>
    <row r="346">
      <c r="B346" s="121" t="s">
        <v>130</v>
      </c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>
      <c r="B347" s="122" t="s">
        <v>21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1"/>
    </row>
    <row r="348">
      <c r="B348" s="122" t="s">
        <v>119</v>
      </c>
      <c r="C348" s="11"/>
      <c r="D348" s="11"/>
      <c r="E348" s="11"/>
      <c r="F348" s="11"/>
      <c r="G348" s="11"/>
      <c r="H348" s="11"/>
      <c r="I348" s="80"/>
      <c r="J348" s="11"/>
      <c r="K348" s="11"/>
      <c r="L348" s="11"/>
    </row>
    <row r="349">
      <c r="B349" s="115" t="s">
        <v>131</v>
      </c>
      <c r="C349" s="11"/>
      <c r="D349" s="11"/>
      <c r="E349" s="11"/>
      <c r="F349" s="11"/>
      <c r="G349" s="11"/>
      <c r="H349" s="1"/>
      <c r="I349" s="1"/>
      <c r="J349" s="11"/>
      <c r="K349" s="1"/>
      <c r="L349" s="11"/>
    </row>
    <row r="355">
      <c r="B355" s="48"/>
      <c r="C355" s="50"/>
      <c r="D355" s="50"/>
      <c r="E355" s="50"/>
      <c r="F355" s="48"/>
      <c r="G355" s="48"/>
      <c r="H355" s="48"/>
      <c r="I355" s="48"/>
      <c r="J355" s="48"/>
      <c r="K355" s="50"/>
      <c r="L355" s="50"/>
      <c r="M355" s="50"/>
      <c r="N355" s="50"/>
    </row>
    <row r="356">
      <c r="B356" s="109" t="s">
        <v>115</v>
      </c>
      <c r="C356" s="50"/>
      <c r="D356" s="50"/>
      <c r="E356" s="50"/>
      <c r="F356" s="123" t="s">
        <v>132</v>
      </c>
      <c r="G356" s="9"/>
      <c r="H356" s="9"/>
      <c r="I356" s="9"/>
      <c r="J356" s="9"/>
      <c r="K356" s="10"/>
      <c r="L356" s="50"/>
      <c r="M356" s="50"/>
      <c r="N356" s="50"/>
    </row>
    <row r="357">
      <c r="B357" s="48"/>
      <c r="C357" s="50"/>
      <c r="D357" s="50"/>
      <c r="E357" s="50"/>
      <c r="F357" s="111" t="s">
        <v>133</v>
      </c>
      <c r="G357" s="9"/>
      <c r="H357" s="9"/>
      <c r="I357" s="9"/>
      <c r="J357" s="10"/>
      <c r="K357" s="50"/>
      <c r="L357" s="50"/>
      <c r="M357" s="50"/>
      <c r="N357" s="50"/>
    </row>
    <row r="358">
      <c r="B358" s="48"/>
      <c r="C358" s="50"/>
      <c r="D358" s="50"/>
      <c r="E358" s="50"/>
      <c r="F358" s="124" t="s">
        <v>134</v>
      </c>
      <c r="G358" s="9"/>
      <c r="H358" s="9"/>
      <c r="I358" s="9"/>
      <c r="J358" s="10"/>
      <c r="K358" s="50"/>
      <c r="L358" s="50"/>
      <c r="M358" s="50"/>
      <c r="N358" s="50"/>
    </row>
    <row r="359">
      <c r="B359" s="113"/>
      <c r="C359" s="75"/>
      <c r="D359" s="11"/>
      <c r="E359" s="11"/>
      <c r="F359" s="11"/>
      <c r="G359" s="125"/>
      <c r="H359" s="126"/>
      <c r="I359" s="127"/>
      <c r="J359" s="11"/>
      <c r="K359" s="11"/>
      <c r="L359" s="11"/>
      <c r="M359" s="11"/>
      <c r="N359" s="12" t="s">
        <v>2</v>
      </c>
    </row>
    <row r="360">
      <c r="B360" s="117" t="s">
        <v>9</v>
      </c>
      <c r="C360" s="23" t="s">
        <v>38</v>
      </c>
      <c r="D360" s="16"/>
      <c r="E360" s="23" t="s">
        <v>38</v>
      </c>
      <c r="F360" s="16"/>
      <c r="G360" s="23" t="s">
        <v>38</v>
      </c>
      <c r="H360" s="16"/>
      <c r="I360" s="23" t="s">
        <v>38</v>
      </c>
      <c r="J360" s="16"/>
      <c r="K360" s="23" t="s">
        <v>38</v>
      </c>
      <c r="L360" s="16"/>
      <c r="M360" s="23" t="s">
        <v>38</v>
      </c>
      <c r="N360" s="16"/>
    </row>
    <row r="361">
      <c r="B361" s="17"/>
      <c r="C361" s="45">
        <v>1.0</v>
      </c>
      <c r="D361" s="19"/>
      <c r="E361" s="45">
        <v>2.0</v>
      </c>
      <c r="F361" s="19"/>
      <c r="G361" s="45">
        <v>3.0</v>
      </c>
      <c r="H361" s="19"/>
      <c r="I361" s="45">
        <v>4.0</v>
      </c>
      <c r="J361" s="19"/>
      <c r="K361" s="45">
        <v>5.0</v>
      </c>
      <c r="L361" s="19"/>
      <c r="M361" s="45">
        <v>6.0</v>
      </c>
      <c r="N361" s="19"/>
    </row>
    <row r="362">
      <c r="B362" s="20" t="s">
        <v>7</v>
      </c>
      <c r="C362" s="21"/>
      <c r="D362" s="22">
        <v>28602.0</v>
      </c>
      <c r="E362" s="21"/>
      <c r="F362" s="22">
        <v>36270.0</v>
      </c>
      <c r="G362" s="21"/>
      <c r="H362" s="22">
        <v>42000.0</v>
      </c>
      <c r="I362" s="21"/>
      <c r="J362" s="22">
        <v>48918.0</v>
      </c>
      <c r="K362" s="21"/>
      <c r="L362" s="22">
        <v>53136.0</v>
      </c>
      <c r="M362" s="21"/>
      <c r="N362" s="22">
        <v>57180.0</v>
      </c>
    </row>
    <row r="363">
      <c r="B363" s="29">
        <v>100.0</v>
      </c>
      <c r="C363" s="25">
        <v>490.0</v>
      </c>
      <c r="D363" s="22">
        <v>49200.0</v>
      </c>
      <c r="E363" s="27">
        <v>600.0</v>
      </c>
      <c r="F363" s="22">
        <v>60000.0</v>
      </c>
      <c r="G363" s="25">
        <v>710.0</v>
      </c>
      <c r="H363" s="22">
        <v>70800.0</v>
      </c>
      <c r="I363" s="25">
        <v>820.0</v>
      </c>
      <c r="J363" s="22">
        <v>82200.0</v>
      </c>
      <c r="K363" s="27">
        <v>930.0</v>
      </c>
      <c r="L363" s="22">
        <v>93000.0</v>
      </c>
      <c r="M363" s="25">
        <v>1035.0</v>
      </c>
      <c r="N363" s="22">
        <v>103800.0</v>
      </c>
    </row>
    <row r="364">
      <c r="B364" s="29">
        <v>200.0</v>
      </c>
      <c r="C364" s="25">
        <v>455.0</v>
      </c>
      <c r="D364" s="22">
        <v>91200.0</v>
      </c>
      <c r="E364" s="25">
        <v>520.0</v>
      </c>
      <c r="F364" s="22">
        <v>104400.0</v>
      </c>
      <c r="G364" s="25">
        <v>595.0</v>
      </c>
      <c r="H364" s="22">
        <v>118800.0</v>
      </c>
      <c r="I364" s="25">
        <v>660.0</v>
      </c>
      <c r="J364" s="22">
        <v>133200.0</v>
      </c>
      <c r="K364" s="25">
        <v>730.0</v>
      </c>
      <c r="L364" s="22">
        <v>146400.0</v>
      </c>
      <c r="M364" s="25">
        <v>815.0</v>
      </c>
      <c r="N364" s="22">
        <v>163200.0</v>
      </c>
    </row>
    <row r="365">
      <c r="B365" s="29">
        <v>300.0</v>
      </c>
      <c r="C365" s="25">
        <v>415.0</v>
      </c>
      <c r="D365" s="22">
        <v>124200.0</v>
      </c>
      <c r="E365" s="25">
        <v>465.0</v>
      </c>
      <c r="F365" s="22">
        <v>140400.0</v>
      </c>
      <c r="G365" s="25">
        <v>535.0</v>
      </c>
      <c r="H365" s="22">
        <v>160200.0</v>
      </c>
      <c r="I365" s="25">
        <v>595.0</v>
      </c>
      <c r="J365" s="22">
        <v>178200.0</v>
      </c>
      <c r="K365" s="25">
        <v>655.0</v>
      </c>
      <c r="L365" s="22">
        <v>196200.0</v>
      </c>
      <c r="M365" s="27">
        <v>720.0</v>
      </c>
      <c r="N365" s="22">
        <v>216000.0</v>
      </c>
    </row>
    <row r="366">
      <c r="B366" s="29">
        <v>500.0</v>
      </c>
      <c r="C366" s="25">
        <v>370.0</v>
      </c>
      <c r="D366" s="22">
        <v>186000.0</v>
      </c>
      <c r="E366" s="25">
        <v>425.0</v>
      </c>
      <c r="F366" s="22">
        <v>213000.0</v>
      </c>
      <c r="G366" s="25">
        <v>460.0</v>
      </c>
      <c r="H366" s="22">
        <v>234000.0</v>
      </c>
      <c r="I366" s="25">
        <v>520.0</v>
      </c>
      <c r="J366" s="22">
        <v>261000.0</v>
      </c>
      <c r="K366" s="25">
        <v>575.0</v>
      </c>
      <c r="L366" s="22">
        <v>288000.0</v>
      </c>
      <c r="M366" s="27">
        <v>570.0</v>
      </c>
      <c r="N366" s="22">
        <v>285000.0</v>
      </c>
    </row>
    <row r="367">
      <c r="B367" s="29">
        <v>1000.0</v>
      </c>
      <c r="C367" s="25">
        <v>330.0</v>
      </c>
      <c r="D367" s="21"/>
      <c r="E367" s="27">
        <v>360.0</v>
      </c>
      <c r="F367" s="21"/>
      <c r="G367" s="27">
        <v>390.0</v>
      </c>
      <c r="H367" s="21"/>
      <c r="I367" s="25">
        <v>425.0</v>
      </c>
      <c r="J367" s="21"/>
      <c r="K367" s="25">
        <v>460.0</v>
      </c>
      <c r="L367" s="21"/>
      <c r="M367" s="25">
        <v>490.0</v>
      </c>
      <c r="N367" s="21"/>
    </row>
    <row r="374">
      <c r="B374" s="48"/>
      <c r="C374" s="48"/>
      <c r="D374" s="48"/>
      <c r="E374" s="128" t="s">
        <v>135</v>
      </c>
      <c r="F374" s="48"/>
      <c r="G374" s="48"/>
      <c r="H374" s="48"/>
      <c r="I374" s="48"/>
      <c r="J374" s="48"/>
      <c r="K374" s="48"/>
      <c r="L374" s="48"/>
      <c r="M374" s="48"/>
      <c r="N374" s="48"/>
    </row>
    <row r="375">
      <c r="B375" s="48"/>
      <c r="C375" s="48"/>
      <c r="D375" s="48"/>
      <c r="E375" s="48"/>
      <c r="F375" s="48"/>
      <c r="G375" s="129" t="s">
        <v>136</v>
      </c>
      <c r="H375" s="48"/>
      <c r="I375" s="48"/>
      <c r="J375" s="48"/>
      <c r="K375" s="48"/>
      <c r="L375" s="48"/>
      <c r="M375" s="48"/>
      <c r="N375" s="48"/>
    </row>
    <row r="376">
      <c r="B376" s="48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</row>
    <row r="377">
      <c r="B377" s="113"/>
      <c r="C377" s="75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2" t="s">
        <v>2</v>
      </c>
    </row>
    <row r="378">
      <c r="B378" s="117" t="s">
        <v>9</v>
      </c>
      <c r="C378" s="23" t="s">
        <v>38</v>
      </c>
      <c r="D378" s="16"/>
      <c r="E378" s="23" t="s">
        <v>38</v>
      </c>
      <c r="F378" s="16"/>
      <c r="G378" s="23" t="s">
        <v>38</v>
      </c>
      <c r="H378" s="16"/>
      <c r="I378" s="23" t="s">
        <v>38</v>
      </c>
      <c r="J378" s="16"/>
      <c r="K378" s="23" t="s">
        <v>38</v>
      </c>
      <c r="L378" s="16"/>
      <c r="M378" s="23" t="s">
        <v>38</v>
      </c>
      <c r="N378" s="16"/>
    </row>
    <row r="379">
      <c r="B379" s="17"/>
      <c r="C379" s="45">
        <v>1.0</v>
      </c>
      <c r="D379" s="19"/>
      <c r="E379" s="45">
        <v>2.0</v>
      </c>
      <c r="F379" s="19"/>
      <c r="G379" s="45">
        <v>3.0</v>
      </c>
      <c r="H379" s="19"/>
      <c r="I379" s="45">
        <v>4.0</v>
      </c>
      <c r="J379" s="19"/>
      <c r="K379" s="45">
        <v>5.0</v>
      </c>
      <c r="L379" s="19"/>
      <c r="M379" s="45">
        <v>6.0</v>
      </c>
      <c r="N379" s="19"/>
    </row>
    <row r="380">
      <c r="B380" s="130" t="s">
        <v>7</v>
      </c>
      <c r="C380" s="21"/>
      <c r="D380" s="22">
        <v>12935.0</v>
      </c>
      <c r="E380" s="21"/>
      <c r="F380" s="22">
        <v>17000.0</v>
      </c>
      <c r="G380" s="21"/>
      <c r="H380" s="22">
        <v>21775.0</v>
      </c>
      <c r="I380" s="21"/>
      <c r="J380" s="22">
        <v>26610.0</v>
      </c>
      <c r="K380" s="21"/>
      <c r="L380" s="22">
        <v>30645.0</v>
      </c>
      <c r="M380" s="21"/>
      <c r="N380" s="22">
        <v>35710.0</v>
      </c>
    </row>
    <row r="381">
      <c r="B381" s="131">
        <v>100.0</v>
      </c>
      <c r="C381" s="27">
        <v>205.0</v>
      </c>
      <c r="D381" s="22">
        <f t="shared" ref="D381:D387" si="32">B381*C381</f>
        <v>20500</v>
      </c>
      <c r="E381" s="27">
        <v>280.0</v>
      </c>
      <c r="F381" s="22">
        <f t="shared" ref="F381:F387" si="33">B381*E381</f>
        <v>28000</v>
      </c>
      <c r="G381" s="27">
        <v>345.0</v>
      </c>
      <c r="H381" s="22">
        <f t="shared" ref="H381:H387" si="34">B381*G381</f>
        <v>34500</v>
      </c>
      <c r="I381" s="27">
        <v>410.0</v>
      </c>
      <c r="J381" s="22">
        <f t="shared" ref="J381:J387" si="35">B381*I381</f>
        <v>41000</v>
      </c>
      <c r="K381" s="27">
        <v>480.0</v>
      </c>
      <c r="L381" s="22">
        <f t="shared" ref="L381:L387" si="36">B381*K381</f>
        <v>48000</v>
      </c>
      <c r="M381" s="27">
        <v>545.0</v>
      </c>
      <c r="N381" s="22">
        <f t="shared" ref="N381:N387" si="37">B381*M381</f>
        <v>54500</v>
      </c>
    </row>
    <row r="382">
      <c r="B382" s="131">
        <v>200.0</v>
      </c>
      <c r="C382" s="27">
        <v>175.0</v>
      </c>
      <c r="D382" s="22">
        <f t="shared" si="32"/>
        <v>35000</v>
      </c>
      <c r="E382" s="27">
        <v>215.0</v>
      </c>
      <c r="F382" s="22">
        <f t="shared" si="33"/>
        <v>43000</v>
      </c>
      <c r="G382" s="27">
        <v>255.0</v>
      </c>
      <c r="H382" s="22">
        <f t="shared" si="34"/>
        <v>51000</v>
      </c>
      <c r="I382" s="27">
        <v>300.0</v>
      </c>
      <c r="J382" s="22">
        <f t="shared" si="35"/>
        <v>60000</v>
      </c>
      <c r="K382" s="27">
        <v>345.0</v>
      </c>
      <c r="L382" s="22">
        <f t="shared" si="36"/>
        <v>69000</v>
      </c>
      <c r="M382" s="27">
        <v>390.0</v>
      </c>
      <c r="N382" s="22">
        <f t="shared" si="37"/>
        <v>78000</v>
      </c>
    </row>
    <row r="383">
      <c r="B383" s="131">
        <v>300.0</v>
      </c>
      <c r="C383" s="27">
        <v>140.0</v>
      </c>
      <c r="D383" s="22">
        <f t="shared" si="32"/>
        <v>42000</v>
      </c>
      <c r="E383" s="27">
        <v>175.0</v>
      </c>
      <c r="F383" s="22">
        <f t="shared" si="33"/>
        <v>52500</v>
      </c>
      <c r="G383" s="27">
        <v>205.0</v>
      </c>
      <c r="H383" s="22">
        <f t="shared" si="34"/>
        <v>61500</v>
      </c>
      <c r="I383" s="27">
        <v>225.0</v>
      </c>
      <c r="J383" s="22">
        <f t="shared" si="35"/>
        <v>67500</v>
      </c>
      <c r="K383" s="27">
        <v>280.0</v>
      </c>
      <c r="L383" s="22">
        <f t="shared" si="36"/>
        <v>84000</v>
      </c>
      <c r="M383" s="27">
        <v>310.0</v>
      </c>
      <c r="N383" s="22">
        <f t="shared" si="37"/>
        <v>93000</v>
      </c>
    </row>
    <row r="384">
      <c r="B384" s="131">
        <v>500.0</v>
      </c>
      <c r="C384" s="27">
        <v>105.0</v>
      </c>
      <c r="D384" s="22">
        <f t="shared" si="32"/>
        <v>52500</v>
      </c>
      <c r="E384" s="27">
        <v>140.0</v>
      </c>
      <c r="F384" s="22">
        <f t="shared" si="33"/>
        <v>70000</v>
      </c>
      <c r="G384" s="27">
        <v>175.0</v>
      </c>
      <c r="H384" s="22">
        <f t="shared" si="34"/>
        <v>87500</v>
      </c>
      <c r="I384" s="27">
        <v>205.0</v>
      </c>
      <c r="J384" s="22">
        <f t="shared" si="35"/>
        <v>102500</v>
      </c>
      <c r="K384" s="27">
        <v>240.0</v>
      </c>
      <c r="L384" s="22">
        <f t="shared" si="36"/>
        <v>120000</v>
      </c>
      <c r="M384" s="27">
        <v>280.0</v>
      </c>
      <c r="N384" s="22">
        <f t="shared" si="37"/>
        <v>140000</v>
      </c>
    </row>
    <row r="385">
      <c r="B385" s="131">
        <v>1000.0</v>
      </c>
      <c r="C385" s="27">
        <v>88.0</v>
      </c>
      <c r="D385" s="22">
        <f t="shared" si="32"/>
        <v>88000</v>
      </c>
      <c r="E385" s="27">
        <v>105.0</v>
      </c>
      <c r="F385" s="22">
        <f t="shared" si="33"/>
        <v>105000</v>
      </c>
      <c r="G385" s="27">
        <v>125.0</v>
      </c>
      <c r="H385" s="22">
        <f t="shared" si="34"/>
        <v>125000</v>
      </c>
      <c r="I385" s="27">
        <v>140.0</v>
      </c>
      <c r="J385" s="22">
        <f t="shared" si="35"/>
        <v>140000</v>
      </c>
      <c r="K385" s="27">
        <v>155.0</v>
      </c>
      <c r="L385" s="22">
        <f t="shared" si="36"/>
        <v>155000</v>
      </c>
      <c r="M385" s="27">
        <v>175.0</v>
      </c>
      <c r="N385" s="22">
        <f t="shared" si="37"/>
        <v>175000</v>
      </c>
    </row>
    <row r="386">
      <c r="B386" s="131">
        <v>2000.0</v>
      </c>
      <c r="C386" s="27">
        <v>80.0</v>
      </c>
      <c r="D386" s="22">
        <f t="shared" si="32"/>
        <v>160000</v>
      </c>
      <c r="E386" s="27">
        <v>88.0</v>
      </c>
      <c r="F386" s="22">
        <f t="shared" si="33"/>
        <v>176000</v>
      </c>
      <c r="G386" s="27">
        <v>100.0</v>
      </c>
      <c r="H386" s="22">
        <f t="shared" si="34"/>
        <v>200000</v>
      </c>
      <c r="I386" s="27">
        <v>125.0</v>
      </c>
      <c r="J386" s="22">
        <f t="shared" si="35"/>
        <v>250000</v>
      </c>
      <c r="K386" s="27">
        <v>135.0</v>
      </c>
      <c r="L386" s="22">
        <f t="shared" si="36"/>
        <v>270000</v>
      </c>
      <c r="M386" s="27">
        <v>150.0</v>
      </c>
      <c r="N386" s="22">
        <f t="shared" si="37"/>
        <v>300000</v>
      </c>
    </row>
    <row r="387">
      <c r="B387" s="131">
        <v>3000.0</v>
      </c>
      <c r="C387" s="27">
        <v>70.0</v>
      </c>
      <c r="D387" s="22">
        <f t="shared" si="32"/>
        <v>210000</v>
      </c>
      <c r="E387" s="27">
        <v>83.0</v>
      </c>
      <c r="F387" s="22">
        <f t="shared" si="33"/>
        <v>249000</v>
      </c>
      <c r="G387" s="27">
        <v>95.0</v>
      </c>
      <c r="H387" s="22">
        <f t="shared" si="34"/>
        <v>285000</v>
      </c>
      <c r="I387" s="27">
        <v>105.0</v>
      </c>
      <c r="J387" s="22">
        <f t="shared" si="35"/>
        <v>315000</v>
      </c>
      <c r="K387" s="27">
        <v>125.0</v>
      </c>
      <c r="L387" s="22">
        <f t="shared" si="36"/>
        <v>375000</v>
      </c>
      <c r="M387" s="27">
        <v>140.0</v>
      </c>
      <c r="N387" s="22">
        <f t="shared" si="37"/>
        <v>420000</v>
      </c>
    </row>
    <row r="388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8"/>
      <c r="N388" s="15"/>
    </row>
    <row r="389">
      <c r="B389" s="33" t="s">
        <v>21</v>
      </c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</row>
    <row r="390">
      <c r="B390" s="33" t="s">
        <v>119</v>
      </c>
      <c r="C390" s="11"/>
      <c r="D390" s="11"/>
      <c r="E390" s="11"/>
      <c r="F390" s="11"/>
      <c r="G390" s="11"/>
      <c r="H390" s="1"/>
      <c r="I390" s="1"/>
      <c r="J390" s="1"/>
      <c r="K390" s="1"/>
      <c r="L390" s="1"/>
      <c r="M390" s="1"/>
      <c r="N390" s="1"/>
    </row>
    <row r="392">
      <c r="B392" s="48"/>
      <c r="C392" s="50"/>
      <c r="D392" s="50"/>
      <c r="E392" s="50"/>
      <c r="F392" s="108"/>
      <c r="G392" s="9"/>
      <c r="H392" s="9"/>
      <c r="I392" s="9"/>
      <c r="J392" s="10"/>
      <c r="K392" s="50"/>
      <c r="L392" s="50"/>
      <c r="M392" s="50"/>
      <c r="N392" s="50"/>
    </row>
    <row r="393">
      <c r="B393" s="109" t="s">
        <v>115</v>
      </c>
      <c r="C393" s="110" t="s">
        <v>137</v>
      </c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10"/>
    </row>
    <row r="394">
      <c r="B394" s="48"/>
      <c r="C394" s="50"/>
      <c r="D394" s="50"/>
      <c r="E394" s="50"/>
      <c r="F394" s="132" t="s">
        <v>138</v>
      </c>
      <c r="G394" s="9"/>
      <c r="H394" s="9"/>
      <c r="I394" s="9"/>
      <c r="J394" s="10"/>
      <c r="K394" s="50"/>
      <c r="L394" s="50"/>
      <c r="M394" s="50"/>
      <c r="N394" s="50"/>
    </row>
    <row r="395">
      <c r="B395" s="48"/>
      <c r="C395" s="50"/>
      <c r="D395" s="50"/>
      <c r="E395" s="50"/>
      <c r="F395" s="112"/>
      <c r="G395" s="9"/>
      <c r="H395" s="9"/>
      <c r="I395" s="9"/>
      <c r="J395" s="9"/>
      <c r="K395" s="9"/>
      <c r="L395" s="10"/>
      <c r="M395" s="50"/>
      <c r="N395" s="50"/>
    </row>
    <row r="398">
      <c r="D398" s="133" t="s">
        <v>139</v>
      </c>
      <c r="J398" s="133" t="s">
        <v>140</v>
      </c>
    </row>
    <row r="399">
      <c r="B399" s="134" t="s">
        <v>9</v>
      </c>
      <c r="C399" s="135" t="s">
        <v>38</v>
      </c>
      <c r="E399" s="135" t="s">
        <v>38</v>
      </c>
      <c r="H399" s="134" t="s">
        <v>9</v>
      </c>
      <c r="I399" s="135" t="s">
        <v>38</v>
      </c>
      <c r="K399" s="135" t="s">
        <v>38</v>
      </c>
    </row>
    <row r="400">
      <c r="B400" s="136"/>
      <c r="C400" s="45">
        <v>1.0</v>
      </c>
      <c r="D400" s="19"/>
      <c r="E400" s="45">
        <v>2.0</v>
      </c>
      <c r="F400" s="19"/>
      <c r="H400" s="136"/>
      <c r="I400" s="45">
        <v>1.0</v>
      </c>
      <c r="J400" s="19"/>
      <c r="K400" s="45">
        <v>2.0</v>
      </c>
      <c r="L400" s="19"/>
    </row>
    <row r="401">
      <c r="B401" s="20" t="s">
        <v>7</v>
      </c>
      <c r="C401" s="21"/>
      <c r="D401" s="58">
        <v>19730.0</v>
      </c>
      <c r="E401" s="21"/>
      <c r="F401" s="22">
        <v>26880.0</v>
      </c>
      <c r="H401" s="20" t="s">
        <v>7</v>
      </c>
      <c r="I401" s="21"/>
      <c r="J401" s="22">
        <v>24480.0</v>
      </c>
      <c r="K401" s="21"/>
      <c r="L401" s="58">
        <v>33760.0</v>
      </c>
    </row>
    <row r="402">
      <c r="B402" s="29">
        <v>100.0</v>
      </c>
      <c r="C402" s="25">
        <v>320.0</v>
      </c>
      <c r="D402" s="58">
        <v>32000.0</v>
      </c>
      <c r="E402" s="25">
        <v>435.0</v>
      </c>
      <c r="F402" s="22">
        <v>43800.0</v>
      </c>
      <c r="H402" s="29">
        <v>100.0</v>
      </c>
      <c r="I402" s="25">
        <v>400.0</v>
      </c>
      <c r="J402" s="58">
        <v>40000.0</v>
      </c>
      <c r="K402" s="25">
        <v>510.0</v>
      </c>
      <c r="L402" s="58">
        <v>51000.0</v>
      </c>
    </row>
    <row r="403">
      <c r="B403" s="29">
        <v>200.0</v>
      </c>
      <c r="C403" s="25">
        <v>260.0</v>
      </c>
      <c r="D403" s="58">
        <v>52000.0</v>
      </c>
      <c r="E403" s="25">
        <v>320.0</v>
      </c>
      <c r="F403" s="22">
        <v>64800.0</v>
      </c>
      <c r="H403" s="29">
        <v>200.0</v>
      </c>
      <c r="I403" s="25">
        <v>345.0</v>
      </c>
      <c r="J403" s="58">
        <v>69000.0</v>
      </c>
      <c r="K403" s="25">
        <v>430.0</v>
      </c>
      <c r="L403" s="58">
        <v>86000.0</v>
      </c>
    </row>
    <row r="404">
      <c r="B404" s="29">
        <v>300.0</v>
      </c>
      <c r="C404" s="27">
        <v>240.0</v>
      </c>
      <c r="D404" s="58">
        <v>72000.0</v>
      </c>
      <c r="E404" s="25">
        <v>290.0</v>
      </c>
      <c r="F404" s="22">
        <v>88200.0</v>
      </c>
      <c r="H404" s="29">
        <v>300.0</v>
      </c>
      <c r="I404" s="27">
        <v>295.2</v>
      </c>
      <c r="J404" s="58">
        <v>88560.0</v>
      </c>
      <c r="K404" s="25">
        <v>360.0</v>
      </c>
      <c r="L404" s="58">
        <v>108000.0</v>
      </c>
      <c r="U404" s="31"/>
    </row>
    <row r="405">
      <c r="B405" s="29">
        <v>500.0</v>
      </c>
      <c r="C405" s="25">
        <v>200.0</v>
      </c>
      <c r="D405" s="58">
        <v>100000.0</v>
      </c>
      <c r="E405" s="25">
        <v>250.0</v>
      </c>
      <c r="F405" s="22">
        <v>126000.0</v>
      </c>
      <c r="H405" s="29">
        <v>500.0</v>
      </c>
      <c r="I405" s="25">
        <v>250.0</v>
      </c>
      <c r="J405" s="58">
        <v>125000.0</v>
      </c>
      <c r="K405" s="27">
        <v>309.59999999999997</v>
      </c>
      <c r="L405" s="58">
        <v>154799.99999999997</v>
      </c>
    </row>
    <row r="406">
      <c r="B406" s="137">
        <v>1000.0</v>
      </c>
      <c r="C406" s="27">
        <v>150.0</v>
      </c>
      <c r="D406" s="58"/>
      <c r="E406" s="27">
        <v>180.0</v>
      </c>
      <c r="F406" s="21">
        <v>0.0</v>
      </c>
      <c r="H406" s="137">
        <v>1000.0</v>
      </c>
      <c r="I406" s="25">
        <v>200.0</v>
      </c>
      <c r="J406" s="21">
        <v>0.0</v>
      </c>
      <c r="K406" s="25">
        <v>240.0</v>
      </c>
      <c r="L406" s="21">
        <v>0.0</v>
      </c>
    </row>
    <row r="411">
      <c r="B411" s="62" t="s">
        <v>141</v>
      </c>
      <c r="C411" s="11"/>
      <c r="D411" s="11"/>
      <c r="E411" s="1"/>
      <c r="F411" s="1"/>
      <c r="G411" s="1"/>
      <c r="H411" s="1"/>
    </row>
    <row r="412">
      <c r="B412" s="138" t="s">
        <v>142</v>
      </c>
      <c r="C412" s="3"/>
      <c r="D412" s="3"/>
      <c r="E412" s="3"/>
      <c r="F412" s="3"/>
      <c r="G412" s="3"/>
      <c r="H412" s="3"/>
      <c r="I412" s="3"/>
      <c r="J412" s="4"/>
    </row>
    <row r="413">
      <c r="B413" s="5"/>
      <c r="C413" s="6"/>
      <c r="D413" s="6"/>
      <c r="E413" s="6"/>
      <c r="F413" s="6"/>
      <c r="G413" s="6"/>
      <c r="H413" s="6"/>
      <c r="I413" s="6"/>
      <c r="J413" s="7"/>
    </row>
    <row r="414">
      <c r="B414" s="11"/>
      <c r="C414" s="11"/>
      <c r="D414" s="11"/>
      <c r="E414" s="11"/>
      <c r="F414" s="11"/>
      <c r="G414" s="11"/>
      <c r="H414" s="11"/>
    </row>
    <row r="415">
      <c r="B415" s="13" t="s">
        <v>143</v>
      </c>
      <c r="C415" s="139"/>
      <c r="D415" s="69"/>
      <c r="E415" s="139"/>
      <c r="F415" s="69"/>
    </row>
    <row r="416">
      <c r="B416" s="17"/>
      <c r="C416" s="71" t="s">
        <v>144</v>
      </c>
      <c r="D416" s="69"/>
      <c r="E416" s="71" t="s">
        <v>145</v>
      </c>
      <c r="F416" s="69"/>
      <c r="G416" s="95"/>
      <c r="H416" s="11"/>
    </row>
    <row r="417">
      <c r="B417" s="28" t="s">
        <v>7</v>
      </c>
      <c r="C417" s="21"/>
      <c r="D417" s="30">
        <v>15000.0</v>
      </c>
      <c r="E417" s="21"/>
      <c r="F417" s="30">
        <v>20500.0</v>
      </c>
      <c r="G417" s="95"/>
      <c r="H417" s="11"/>
    </row>
    <row r="418">
      <c r="B418" s="24" t="s">
        <v>146</v>
      </c>
      <c r="C418" s="30">
        <v>150.0</v>
      </c>
      <c r="D418" s="21"/>
      <c r="E418" s="30">
        <v>215.0</v>
      </c>
      <c r="F418" s="21"/>
      <c r="G418" s="95"/>
      <c r="H418" s="11"/>
    </row>
    <row r="419">
      <c r="B419" s="24" t="s">
        <v>147</v>
      </c>
      <c r="C419" s="30">
        <v>90.0</v>
      </c>
      <c r="D419" s="21"/>
      <c r="E419" s="40">
        <v>145.0</v>
      </c>
      <c r="F419" s="21"/>
      <c r="G419" s="95"/>
      <c r="H419" s="11"/>
    </row>
    <row r="420">
      <c r="B420" s="140" t="s">
        <v>148</v>
      </c>
      <c r="C420" s="30">
        <v>80.0</v>
      </c>
      <c r="D420" s="21"/>
      <c r="E420" s="40">
        <v>135.0</v>
      </c>
      <c r="F420" s="21"/>
      <c r="G420" s="95"/>
      <c r="H420" s="11"/>
    </row>
    <row r="421">
      <c r="B421" s="24">
        <v>1000.0</v>
      </c>
      <c r="C421" s="30">
        <v>70.0</v>
      </c>
      <c r="D421" s="21"/>
      <c r="E421" s="40">
        <v>125.0</v>
      </c>
      <c r="F421" s="21"/>
      <c r="G421" s="95"/>
      <c r="H421" s="11"/>
    </row>
    <row r="422">
      <c r="B422" s="24">
        <v>2000.0</v>
      </c>
      <c r="C422" s="30">
        <v>65.0</v>
      </c>
      <c r="D422" s="21"/>
      <c r="E422" s="30">
        <v>120.0</v>
      </c>
      <c r="F422" s="21"/>
      <c r="G422" s="95"/>
      <c r="H422" s="11"/>
    </row>
    <row r="423">
      <c r="B423" s="24">
        <v>5000.0</v>
      </c>
      <c r="C423" s="30">
        <v>60.0</v>
      </c>
      <c r="D423" s="21"/>
      <c r="E423" s="30">
        <v>115.0</v>
      </c>
      <c r="F423" s="21"/>
      <c r="G423" s="95"/>
      <c r="H423" s="11"/>
    </row>
    <row r="429">
      <c r="B429" s="44" t="s">
        <v>149</v>
      </c>
      <c r="C429" s="9"/>
      <c r="D429" s="9"/>
      <c r="E429" s="9"/>
      <c r="F429" s="9"/>
      <c r="G429" s="9"/>
      <c r="H429" s="9"/>
      <c r="I429" s="9"/>
      <c r="J429" s="10"/>
    </row>
    <row r="430">
      <c r="B430" s="141" t="s">
        <v>150</v>
      </c>
      <c r="C430" s="9"/>
      <c r="D430" s="9"/>
      <c r="E430" s="9"/>
      <c r="F430" s="9"/>
      <c r="G430" s="9"/>
      <c r="H430" s="9"/>
      <c r="I430" s="9"/>
      <c r="J430" s="10"/>
    </row>
    <row r="431">
      <c r="B431" s="11"/>
      <c r="C431" s="11"/>
      <c r="D431" s="11"/>
      <c r="E431" s="11"/>
      <c r="F431" s="11"/>
      <c r="G431" s="11"/>
      <c r="H431" s="11"/>
      <c r="I431" s="11"/>
      <c r="J431" s="12" t="s">
        <v>2</v>
      </c>
    </row>
    <row r="432">
      <c r="B432" s="13" t="s">
        <v>3</v>
      </c>
      <c r="C432" s="142"/>
      <c r="D432" s="16"/>
      <c r="E432" s="142"/>
      <c r="F432" s="16"/>
      <c r="G432" s="142"/>
      <c r="H432" s="16"/>
      <c r="I432" s="142"/>
      <c r="J432" s="16"/>
    </row>
    <row r="433">
      <c r="B433" s="17"/>
      <c r="C433" s="45" t="s">
        <v>151</v>
      </c>
      <c r="D433" s="19"/>
      <c r="E433" s="45" t="s">
        <v>152</v>
      </c>
      <c r="F433" s="19"/>
      <c r="G433" s="45" t="s">
        <v>153</v>
      </c>
      <c r="H433" s="19"/>
      <c r="I433" s="45" t="s">
        <v>154</v>
      </c>
      <c r="J433" s="19"/>
    </row>
    <row r="434">
      <c r="B434" s="20" t="s">
        <v>11</v>
      </c>
      <c r="C434" s="143">
        <v>1000.0</v>
      </c>
      <c r="D434" s="69"/>
      <c r="E434" s="143">
        <v>1000.0</v>
      </c>
      <c r="F434" s="69"/>
      <c r="G434" s="143">
        <v>1000.0</v>
      </c>
      <c r="H434" s="69"/>
      <c r="I434" s="143">
        <v>1100.0</v>
      </c>
      <c r="J434" s="69"/>
    </row>
    <row r="435">
      <c r="B435" s="24">
        <v>20.0</v>
      </c>
      <c r="C435" s="143">
        <v>500.0</v>
      </c>
      <c r="D435" s="69"/>
      <c r="E435" s="143">
        <v>700.0</v>
      </c>
      <c r="F435" s="69"/>
      <c r="G435" s="143">
        <v>800.0</v>
      </c>
      <c r="H435" s="69"/>
      <c r="I435" s="143">
        <v>1000.0</v>
      </c>
      <c r="J435" s="69"/>
    </row>
    <row r="436">
      <c r="B436" s="24">
        <v>50.0</v>
      </c>
      <c r="C436" s="143">
        <v>350.0</v>
      </c>
      <c r="D436" s="69"/>
      <c r="E436" s="143">
        <v>600.0</v>
      </c>
      <c r="F436" s="69"/>
      <c r="G436" s="143">
        <v>700.0</v>
      </c>
      <c r="H436" s="69"/>
      <c r="I436" s="143">
        <v>800.0</v>
      </c>
      <c r="J436" s="69"/>
    </row>
    <row r="437">
      <c r="B437" s="24">
        <v>100.0</v>
      </c>
      <c r="C437" s="143">
        <v>300.0</v>
      </c>
      <c r="D437" s="69"/>
      <c r="E437" s="143">
        <v>500.0</v>
      </c>
      <c r="F437" s="69"/>
      <c r="G437" s="143">
        <v>600.0</v>
      </c>
      <c r="H437" s="69"/>
      <c r="I437" s="143">
        <v>750.0</v>
      </c>
      <c r="J437" s="69"/>
    </row>
    <row r="438">
      <c r="B438" s="24">
        <v>300.0</v>
      </c>
      <c r="C438" s="143">
        <v>280.0</v>
      </c>
      <c r="D438" s="69"/>
      <c r="E438" s="143">
        <v>400.0</v>
      </c>
      <c r="F438" s="69"/>
      <c r="G438" s="143">
        <v>550.0</v>
      </c>
      <c r="H438" s="69"/>
      <c r="I438" s="143">
        <v>700.0</v>
      </c>
      <c r="J438" s="69"/>
    </row>
    <row r="439">
      <c r="B439" s="24">
        <v>500.0</v>
      </c>
      <c r="C439" s="143">
        <v>250.0</v>
      </c>
      <c r="D439" s="69"/>
      <c r="E439" s="143">
        <v>350.0</v>
      </c>
      <c r="F439" s="69"/>
      <c r="G439" s="143">
        <v>500.0</v>
      </c>
      <c r="H439" s="69"/>
      <c r="I439" s="143">
        <v>680.0</v>
      </c>
      <c r="J439" s="69"/>
    </row>
    <row r="440">
      <c r="B440" s="24" t="s">
        <v>155</v>
      </c>
      <c r="C440" s="143">
        <v>220.0</v>
      </c>
      <c r="D440" s="69"/>
      <c r="E440" s="143">
        <v>350.0</v>
      </c>
      <c r="F440" s="69"/>
      <c r="G440" s="143">
        <v>450.0</v>
      </c>
      <c r="H440" s="69"/>
      <c r="I440" s="143">
        <v>650.0</v>
      </c>
      <c r="J440" s="69"/>
    </row>
    <row r="450">
      <c r="B450" s="144" t="s">
        <v>156</v>
      </c>
      <c r="C450" s="9"/>
      <c r="D450" s="9"/>
      <c r="E450" s="9"/>
      <c r="F450" s="9"/>
      <c r="G450" s="9"/>
      <c r="H450" s="9"/>
      <c r="I450" s="9"/>
      <c r="J450" s="9"/>
      <c r="K450" s="9"/>
      <c r="L450" s="10"/>
    </row>
    <row r="451">
      <c r="B451" s="141" t="s">
        <v>150</v>
      </c>
      <c r="C451" s="9"/>
      <c r="D451" s="9"/>
      <c r="E451" s="9"/>
      <c r="F451" s="9"/>
      <c r="G451" s="9"/>
      <c r="H451" s="9"/>
      <c r="I451" s="9"/>
      <c r="J451" s="9"/>
      <c r="K451" s="9"/>
      <c r="L451" s="10"/>
    </row>
    <row r="453">
      <c r="C453" s="13" t="s">
        <v>9</v>
      </c>
      <c r="D453" s="145" t="s">
        <v>157</v>
      </c>
      <c r="E453" s="146"/>
      <c r="F453" s="147" t="s">
        <v>158</v>
      </c>
      <c r="G453" s="146"/>
    </row>
    <row r="454">
      <c r="C454" s="17"/>
      <c r="D454" s="23" t="s">
        <v>159</v>
      </c>
      <c r="E454" s="148"/>
      <c r="F454" s="23" t="s">
        <v>160</v>
      </c>
      <c r="G454" s="148"/>
    </row>
    <row r="455">
      <c r="C455" s="28" t="s">
        <v>7</v>
      </c>
      <c r="D455" s="58">
        <v>500.0</v>
      </c>
      <c r="E455" s="149" t="s">
        <v>161</v>
      </c>
      <c r="F455" s="22">
        <v>1000.0</v>
      </c>
      <c r="G455" s="150" t="s">
        <v>161</v>
      </c>
      <c r="H455" s="69"/>
    </row>
    <row r="456">
      <c r="C456" s="29">
        <v>100.0</v>
      </c>
      <c r="D456" s="151" t="s">
        <v>162</v>
      </c>
      <c r="E456" s="11"/>
      <c r="F456" s="11"/>
      <c r="G456" s="11"/>
    </row>
    <row r="457">
      <c r="C457" s="29">
        <v>200.0</v>
      </c>
      <c r="D457" s="11"/>
      <c r="E457" s="11"/>
      <c r="F457" s="11"/>
      <c r="G457" s="11"/>
    </row>
    <row r="458">
      <c r="C458" s="29">
        <v>300.0</v>
      </c>
      <c r="D458" s="11"/>
      <c r="E458" s="11"/>
      <c r="F458" s="11"/>
      <c r="G458" s="11"/>
    </row>
    <row r="459">
      <c r="C459" s="29">
        <v>500.0</v>
      </c>
      <c r="D459" s="11"/>
      <c r="E459" s="11"/>
      <c r="F459" s="11"/>
      <c r="G459" s="11"/>
    </row>
    <row r="460">
      <c r="C460" s="29">
        <v>1000.0</v>
      </c>
      <c r="D460" s="11"/>
      <c r="E460" s="11"/>
      <c r="F460" s="11"/>
      <c r="G460" s="11"/>
    </row>
  </sheetData>
  <mergeCells count="330">
    <mergeCell ref="E360:F360"/>
    <mergeCell ref="G360:H360"/>
    <mergeCell ref="K360:L360"/>
    <mergeCell ref="M360:N360"/>
    <mergeCell ref="E361:F361"/>
    <mergeCell ref="G361:H361"/>
    <mergeCell ref="K361:L361"/>
    <mergeCell ref="M361:N361"/>
    <mergeCell ref="F356:K356"/>
    <mergeCell ref="F357:J357"/>
    <mergeCell ref="F358:J358"/>
    <mergeCell ref="B359:C359"/>
    <mergeCell ref="G359:I359"/>
    <mergeCell ref="B360:B361"/>
    <mergeCell ref="I360:J360"/>
    <mergeCell ref="I361:J361"/>
    <mergeCell ref="C379:D379"/>
    <mergeCell ref="E379:F379"/>
    <mergeCell ref="I379:J379"/>
    <mergeCell ref="K379:L379"/>
    <mergeCell ref="M379:N379"/>
    <mergeCell ref="C360:D360"/>
    <mergeCell ref="C361:D361"/>
    <mergeCell ref="B377:C377"/>
    <mergeCell ref="B378:B379"/>
    <mergeCell ref="C378:D378"/>
    <mergeCell ref="E378:F378"/>
    <mergeCell ref="G378:H378"/>
    <mergeCell ref="G379:H379"/>
    <mergeCell ref="I378:J378"/>
    <mergeCell ref="K378:L378"/>
    <mergeCell ref="M378:N378"/>
    <mergeCell ref="M388:N388"/>
    <mergeCell ref="M389:N389"/>
    <mergeCell ref="F392:J392"/>
    <mergeCell ref="C393:N393"/>
    <mergeCell ref="C399:D399"/>
    <mergeCell ref="C400:D400"/>
    <mergeCell ref="G436:H436"/>
    <mergeCell ref="G437:H437"/>
    <mergeCell ref="G433:H433"/>
    <mergeCell ref="I433:J433"/>
    <mergeCell ref="G434:H434"/>
    <mergeCell ref="I434:J434"/>
    <mergeCell ref="G435:H435"/>
    <mergeCell ref="I435:J435"/>
    <mergeCell ref="I436:J436"/>
    <mergeCell ref="I437:J437"/>
    <mergeCell ref="E440:F440"/>
    <mergeCell ref="G440:H440"/>
    <mergeCell ref="I440:J440"/>
    <mergeCell ref="C453:C454"/>
    <mergeCell ref="G455:H455"/>
    <mergeCell ref="B450:L450"/>
    <mergeCell ref="B451:L451"/>
    <mergeCell ref="E437:F437"/>
    <mergeCell ref="E438:F438"/>
    <mergeCell ref="G438:H438"/>
    <mergeCell ref="I438:J438"/>
    <mergeCell ref="E439:F439"/>
    <mergeCell ref="G439:H439"/>
    <mergeCell ref="I439:J439"/>
    <mergeCell ref="K399:L399"/>
    <mergeCell ref="K400:L400"/>
    <mergeCell ref="F394:J394"/>
    <mergeCell ref="F395:L395"/>
    <mergeCell ref="D398:E398"/>
    <mergeCell ref="J398:K398"/>
    <mergeCell ref="B399:B400"/>
    <mergeCell ref="E399:F399"/>
    <mergeCell ref="E400:F400"/>
    <mergeCell ref="C416:D416"/>
    <mergeCell ref="E416:F416"/>
    <mergeCell ref="H399:H400"/>
    <mergeCell ref="I399:J399"/>
    <mergeCell ref="I400:J400"/>
    <mergeCell ref="B415:B416"/>
    <mergeCell ref="C415:D415"/>
    <mergeCell ref="E415:F415"/>
    <mergeCell ref="B412:J413"/>
    <mergeCell ref="B429:J429"/>
    <mergeCell ref="B430:J430"/>
    <mergeCell ref="B432:B433"/>
    <mergeCell ref="C432:D432"/>
    <mergeCell ref="E432:F432"/>
    <mergeCell ref="G432:H432"/>
    <mergeCell ref="I432:J432"/>
    <mergeCell ref="C436:D436"/>
    <mergeCell ref="C437:D437"/>
    <mergeCell ref="C438:D438"/>
    <mergeCell ref="C439:D439"/>
    <mergeCell ref="C440:D440"/>
    <mergeCell ref="C433:D433"/>
    <mergeCell ref="E433:F433"/>
    <mergeCell ref="C434:D434"/>
    <mergeCell ref="E434:F434"/>
    <mergeCell ref="C435:D435"/>
    <mergeCell ref="E435:F435"/>
    <mergeCell ref="E436:F436"/>
    <mergeCell ref="G76:H76"/>
    <mergeCell ref="I76:J76"/>
    <mergeCell ref="B72:J72"/>
    <mergeCell ref="B73:J73"/>
    <mergeCell ref="B75:B76"/>
    <mergeCell ref="C75:D75"/>
    <mergeCell ref="E75:F75"/>
    <mergeCell ref="G95:H95"/>
    <mergeCell ref="I95:J95"/>
    <mergeCell ref="C76:D76"/>
    <mergeCell ref="E76:F76"/>
    <mergeCell ref="C94:D94"/>
    <mergeCell ref="G94:H94"/>
    <mergeCell ref="I94:J94"/>
    <mergeCell ref="C95:D95"/>
    <mergeCell ref="B103:J103"/>
    <mergeCell ref="B94:B95"/>
    <mergeCell ref="B110:B111"/>
    <mergeCell ref="C110:D110"/>
    <mergeCell ref="E110:F110"/>
    <mergeCell ref="G110:H110"/>
    <mergeCell ref="I110:J110"/>
    <mergeCell ref="C111:D111"/>
    <mergeCell ref="I111:J111"/>
    <mergeCell ref="C126:D126"/>
    <mergeCell ref="C127:D127"/>
    <mergeCell ref="E111:F111"/>
    <mergeCell ref="G111:H111"/>
    <mergeCell ref="B124:E124"/>
    <mergeCell ref="G124:I124"/>
    <mergeCell ref="B126:B127"/>
    <mergeCell ref="G126:G127"/>
    <mergeCell ref="H126:I126"/>
    <mergeCell ref="G148:H148"/>
    <mergeCell ref="I148:J148"/>
    <mergeCell ref="C149:D149"/>
    <mergeCell ref="E149:F149"/>
    <mergeCell ref="G149:H149"/>
    <mergeCell ref="I149:J149"/>
    <mergeCell ref="H127:I127"/>
    <mergeCell ref="B138:I138"/>
    <mergeCell ref="B145:J145"/>
    <mergeCell ref="B146:J146"/>
    <mergeCell ref="B148:B149"/>
    <mergeCell ref="C148:D148"/>
    <mergeCell ref="E148:F148"/>
    <mergeCell ref="C162:D162"/>
    <mergeCell ref="E162:F162"/>
    <mergeCell ref="G162:H162"/>
    <mergeCell ref="I162:J162"/>
    <mergeCell ref="B158:J158"/>
    <mergeCell ref="B159:J159"/>
    <mergeCell ref="B161:B162"/>
    <mergeCell ref="C161:D161"/>
    <mergeCell ref="E161:F161"/>
    <mergeCell ref="G161:H161"/>
    <mergeCell ref="I161:J161"/>
    <mergeCell ref="G175:H175"/>
    <mergeCell ref="I175:J175"/>
    <mergeCell ref="K195:T197"/>
    <mergeCell ref="B171:J171"/>
    <mergeCell ref="B172:J172"/>
    <mergeCell ref="B174:B175"/>
    <mergeCell ref="C174:D174"/>
    <mergeCell ref="E174:F174"/>
    <mergeCell ref="G174:H174"/>
    <mergeCell ref="I174:J174"/>
    <mergeCell ref="C175:D175"/>
    <mergeCell ref="E175:F175"/>
    <mergeCell ref="B199:B200"/>
    <mergeCell ref="C199:D199"/>
    <mergeCell ref="E199:F199"/>
    <mergeCell ref="C200:D200"/>
    <mergeCell ref="E200:F200"/>
    <mergeCell ref="L215:M215"/>
    <mergeCell ref="L216:M216"/>
    <mergeCell ref="B216:B217"/>
    <mergeCell ref="B218:B219"/>
    <mergeCell ref="L218:M218"/>
    <mergeCell ref="L219:M219"/>
    <mergeCell ref="L217:M217"/>
    <mergeCell ref="L220:M220"/>
    <mergeCell ref="B210:M211"/>
    <mergeCell ref="L212:M212"/>
    <mergeCell ref="B213:M213"/>
    <mergeCell ref="B214:B215"/>
    <mergeCell ref="D214:D221"/>
    <mergeCell ref="L214:M214"/>
    <mergeCell ref="B220:B221"/>
    <mergeCell ref="L225:M225"/>
    <mergeCell ref="L226:M226"/>
    <mergeCell ref="L224:M224"/>
    <mergeCell ref="L227:M227"/>
    <mergeCell ref="L221:M221"/>
    <mergeCell ref="B222:M222"/>
    <mergeCell ref="B223:B224"/>
    <mergeCell ref="D223:D230"/>
    <mergeCell ref="L223:M223"/>
    <mergeCell ref="B225:B226"/>
    <mergeCell ref="L228:M228"/>
    <mergeCell ref="B231:M231"/>
    <mergeCell ref="L237:M237"/>
    <mergeCell ref="L238:M238"/>
    <mergeCell ref="L239:M239"/>
    <mergeCell ref="L229:M229"/>
    <mergeCell ref="L230:M230"/>
    <mergeCell ref="L232:M232"/>
    <mergeCell ref="L233:M233"/>
    <mergeCell ref="L234:M234"/>
    <mergeCell ref="L235:M235"/>
    <mergeCell ref="L236:M236"/>
    <mergeCell ref="B227:B228"/>
    <mergeCell ref="B229:B230"/>
    <mergeCell ref="B232:B233"/>
    <mergeCell ref="D232:D239"/>
    <mergeCell ref="B234:B235"/>
    <mergeCell ref="B236:B237"/>
    <mergeCell ref="B238:B239"/>
    <mergeCell ref="B257:C257"/>
    <mergeCell ref="B258:K258"/>
    <mergeCell ref="B263:K263"/>
    <mergeCell ref="B241:G241"/>
    <mergeCell ref="B242:G242"/>
    <mergeCell ref="B250:K251"/>
    <mergeCell ref="B252:C252"/>
    <mergeCell ref="B253:K253"/>
    <mergeCell ref="B254:C254"/>
    <mergeCell ref="D254:D257"/>
    <mergeCell ref="D259:D262"/>
    <mergeCell ref="D264:D267"/>
    <mergeCell ref="D270:D273"/>
    <mergeCell ref="B265:C265"/>
    <mergeCell ref="B266:C266"/>
    <mergeCell ref="B267:C267"/>
    <mergeCell ref="B268:K268"/>
    <mergeCell ref="B255:C255"/>
    <mergeCell ref="B256:C256"/>
    <mergeCell ref="B259:C259"/>
    <mergeCell ref="B260:C260"/>
    <mergeCell ref="B261:C261"/>
    <mergeCell ref="B262:C262"/>
    <mergeCell ref="B264:C264"/>
    <mergeCell ref="B269:C269"/>
    <mergeCell ref="B270:C270"/>
    <mergeCell ref="B271:C271"/>
    <mergeCell ref="B272:C272"/>
    <mergeCell ref="B273:C273"/>
    <mergeCell ref="F284:J284"/>
    <mergeCell ref="D285:K285"/>
    <mergeCell ref="F286:J286"/>
    <mergeCell ref="F287:L287"/>
    <mergeCell ref="B288:D288"/>
    <mergeCell ref="C290:D290"/>
    <mergeCell ref="E290:F290"/>
    <mergeCell ref="G290:H290"/>
    <mergeCell ref="I290:J290"/>
    <mergeCell ref="B310:D310"/>
    <mergeCell ref="C311:D311"/>
    <mergeCell ref="B334:D334"/>
    <mergeCell ref="B335:B336"/>
    <mergeCell ref="C335:D335"/>
    <mergeCell ref="C336:D336"/>
    <mergeCell ref="I311:J311"/>
    <mergeCell ref="K311:L311"/>
    <mergeCell ref="M319:N319"/>
    <mergeCell ref="B311:B312"/>
    <mergeCell ref="C312:D312"/>
    <mergeCell ref="E312:F312"/>
    <mergeCell ref="G312:H312"/>
    <mergeCell ref="I312:J312"/>
    <mergeCell ref="K312:L312"/>
    <mergeCell ref="M312:N312"/>
    <mergeCell ref="K290:L290"/>
    <mergeCell ref="M290:N290"/>
    <mergeCell ref="F306:J306"/>
    <mergeCell ref="D307:K307"/>
    <mergeCell ref="F308:J308"/>
    <mergeCell ref="G309:K309"/>
    <mergeCell ref="M311:N311"/>
    <mergeCell ref="G335:H335"/>
    <mergeCell ref="I335:J335"/>
    <mergeCell ref="K335:L335"/>
    <mergeCell ref="M335:N335"/>
    <mergeCell ref="E336:F336"/>
    <mergeCell ref="G336:H336"/>
    <mergeCell ref="I336:J336"/>
    <mergeCell ref="K336:L336"/>
    <mergeCell ref="M336:N336"/>
    <mergeCell ref="E311:F311"/>
    <mergeCell ref="G311:H311"/>
    <mergeCell ref="F330:J330"/>
    <mergeCell ref="E331:K331"/>
    <mergeCell ref="F332:K332"/>
    <mergeCell ref="G333:K333"/>
    <mergeCell ref="E335:F335"/>
    <mergeCell ref="C55:D55"/>
    <mergeCell ref="E55:F55"/>
    <mergeCell ref="H54:H55"/>
    <mergeCell ref="I54:J54"/>
    <mergeCell ref="K54:K55"/>
    <mergeCell ref="L54:M54"/>
    <mergeCell ref="I55:J55"/>
    <mergeCell ref="L55:M55"/>
    <mergeCell ref="B51:T52"/>
    <mergeCell ref="C54:F54"/>
    <mergeCell ref="H13:H14"/>
    <mergeCell ref="I13:J13"/>
    <mergeCell ref="K13:K14"/>
    <mergeCell ref="L13:M13"/>
    <mergeCell ref="I14:J14"/>
    <mergeCell ref="L14:M14"/>
    <mergeCell ref="B11:B12"/>
    <mergeCell ref="C12:D12"/>
    <mergeCell ref="E12:F12"/>
    <mergeCell ref="B9:T9"/>
    <mergeCell ref="B7:T8"/>
    <mergeCell ref="C11:F11"/>
    <mergeCell ref="I35:J35"/>
    <mergeCell ref="I36:J36"/>
    <mergeCell ref="G75:H75"/>
    <mergeCell ref="I75:J75"/>
    <mergeCell ref="E36:F36"/>
    <mergeCell ref="C35:F35"/>
    <mergeCell ref="B35:B36"/>
    <mergeCell ref="H35:H36"/>
    <mergeCell ref="K35:K36"/>
    <mergeCell ref="L35:M35"/>
    <mergeCell ref="L36:M36"/>
    <mergeCell ref="B31:S33"/>
    <mergeCell ref="C36:D36"/>
    <mergeCell ref="B54:B5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1">
      <c r="C11" s="48"/>
      <c r="D11" s="50"/>
      <c r="E11" s="50"/>
      <c r="F11" s="50"/>
      <c r="G11" s="108"/>
      <c r="H11" s="9"/>
      <c r="I11" s="9"/>
      <c r="J11" s="9"/>
      <c r="K11" s="10"/>
      <c r="L11" s="50"/>
      <c r="M11" s="50"/>
      <c r="N11" s="50"/>
      <c r="O11" s="50"/>
    </row>
    <row r="12">
      <c r="C12" s="109" t="s">
        <v>115</v>
      </c>
      <c r="D12" s="110" t="s">
        <v>163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>
      <c r="C13" s="48"/>
      <c r="D13" s="50"/>
      <c r="E13" s="50"/>
      <c r="F13" s="50"/>
      <c r="G13" s="132" t="s">
        <v>138</v>
      </c>
      <c r="H13" s="9"/>
      <c r="I13" s="9"/>
      <c r="J13" s="9"/>
      <c r="K13" s="10"/>
      <c r="L13" s="50"/>
      <c r="M13" s="50"/>
      <c r="N13" s="50"/>
      <c r="O13" s="50"/>
    </row>
    <row r="14">
      <c r="C14" s="48"/>
      <c r="D14" s="50"/>
      <c r="E14" s="50"/>
      <c r="F14" s="50"/>
      <c r="G14" s="112"/>
      <c r="H14" s="9"/>
      <c r="I14" s="9"/>
      <c r="J14" s="9"/>
      <c r="K14" s="9"/>
      <c r="L14" s="9"/>
      <c r="M14" s="10"/>
      <c r="N14" s="50"/>
      <c r="O14" s="50"/>
    </row>
    <row r="15">
      <c r="C15" s="113"/>
      <c r="D15" s="75"/>
      <c r="E15" s="75"/>
      <c r="F15" s="11"/>
      <c r="G15" s="11"/>
      <c r="H15" s="11"/>
      <c r="I15" s="11"/>
      <c r="J15" s="11"/>
      <c r="K15" s="11"/>
      <c r="L15" s="11"/>
      <c r="M15" s="11"/>
      <c r="N15" s="11"/>
      <c r="O15" s="12" t="s">
        <v>2</v>
      </c>
    </row>
    <row r="16">
      <c r="C16" s="134" t="s">
        <v>9</v>
      </c>
      <c r="D16" s="135" t="s">
        <v>38</v>
      </c>
      <c r="F16" s="135" t="s">
        <v>38</v>
      </c>
      <c r="H16" s="1"/>
      <c r="I16" s="1"/>
      <c r="J16" s="1"/>
      <c r="K16" s="1"/>
      <c r="L16" s="1"/>
      <c r="M16" s="1"/>
      <c r="N16" s="1"/>
      <c r="O16" s="1"/>
    </row>
    <row r="17">
      <c r="C17" s="136"/>
      <c r="D17" s="45">
        <v>1.0</v>
      </c>
      <c r="E17" s="19"/>
      <c r="F17" s="45">
        <v>2.0</v>
      </c>
      <c r="G17" s="19"/>
      <c r="H17" s="1"/>
      <c r="I17" s="1"/>
      <c r="J17" s="1"/>
      <c r="K17" s="1"/>
      <c r="L17" s="1"/>
      <c r="M17" s="1"/>
      <c r="N17" s="1"/>
      <c r="O17" s="1"/>
    </row>
    <row r="18">
      <c r="C18" s="20" t="s">
        <v>7</v>
      </c>
      <c r="D18" s="21"/>
      <c r="E18" s="22">
        <v>16440.0</v>
      </c>
      <c r="F18" s="21"/>
      <c r="G18" s="22">
        <v>22400.0</v>
      </c>
      <c r="H18" s="1"/>
      <c r="I18" s="1"/>
      <c r="J18" s="1"/>
      <c r="K18" s="1"/>
      <c r="L18" s="1"/>
      <c r="M18" s="1"/>
      <c r="N18" s="1"/>
      <c r="O18" s="1"/>
    </row>
    <row r="19">
      <c r="C19" s="29">
        <v>100.0</v>
      </c>
      <c r="D19" s="27">
        <v>270.0</v>
      </c>
      <c r="E19" s="22">
        <v>27240.0</v>
      </c>
      <c r="F19" s="27">
        <v>365.0</v>
      </c>
      <c r="G19" s="22">
        <f t="shared" ref="G19:G22" si="1">C19*F19</f>
        <v>36500</v>
      </c>
      <c r="H19" s="1"/>
      <c r="I19" s="1"/>
      <c r="J19" s="1"/>
      <c r="K19" s="1"/>
      <c r="L19" s="1"/>
      <c r="M19" s="1"/>
      <c r="N19" s="1"/>
      <c r="O19" s="1"/>
    </row>
    <row r="20">
      <c r="C20" s="29">
        <v>200.0</v>
      </c>
      <c r="D20" s="27">
        <v>219.6</v>
      </c>
      <c r="E20" s="22">
        <v>43920.0</v>
      </c>
      <c r="F20" s="27">
        <v>270.0</v>
      </c>
      <c r="G20" s="22">
        <f t="shared" si="1"/>
        <v>54000</v>
      </c>
      <c r="H20" s="1"/>
      <c r="I20" s="1"/>
      <c r="J20" s="1"/>
      <c r="K20" s="1"/>
      <c r="L20" s="1"/>
      <c r="M20" s="1"/>
      <c r="N20" s="1"/>
      <c r="O20" s="1"/>
    </row>
    <row r="21">
      <c r="C21" s="29">
        <v>300.0</v>
      </c>
      <c r="D21" s="27">
        <v>200.0</v>
      </c>
      <c r="E21" s="22">
        <v>59760.0</v>
      </c>
      <c r="F21" s="27">
        <v>245.0</v>
      </c>
      <c r="G21" s="22">
        <f t="shared" si="1"/>
        <v>73500</v>
      </c>
      <c r="H21" s="1"/>
      <c r="I21" s="1"/>
      <c r="J21" s="1"/>
      <c r="K21" s="1"/>
      <c r="L21" s="1"/>
      <c r="M21" s="1"/>
      <c r="N21" s="1"/>
      <c r="O21" s="1"/>
    </row>
    <row r="22">
      <c r="C22" s="29">
        <v>500.0</v>
      </c>
      <c r="D22" s="27">
        <v>170.0</v>
      </c>
      <c r="E22" s="22">
        <v>84000.0</v>
      </c>
      <c r="F22" s="27">
        <v>210.0</v>
      </c>
      <c r="G22" s="22">
        <f t="shared" si="1"/>
        <v>105000</v>
      </c>
      <c r="H22" s="1"/>
      <c r="I22" s="1"/>
      <c r="J22" s="1"/>
      <c r="K22" s="1"/>
      <c r="L22" s="1"/>
      <c r="M22" s="1"/>
      <c r="N22" s="1"/>
      <c r="O22" s="1"/>
    </row>
    <row r="23">
      <c r="C23" s="137">
        <v>1000.0</v>
      </c>
      <c r="D23" s="27">
        <v>125.0</v>
      </c>
      <c r="E23" s="21"/>
      <c r="F23" s="27">
        <v>150.0</v>
      </c>
      <c r="G23" s="21"/>
      <c r="H23" s="1"/>
      <c r="I23" s="1"/>
      <c r="J23" s="1"/>
      <c r="K23" s="1"/>
      <c r="L23" s="1"/>
      <c r="M23" s="1"/>
      <c r="N23" s="1"/>
      <c r="O23" s="1"/>
    </row>
    <row r="24">
      <c r="H24" s="1"/>
      <c r="I24" s="1"/>
      <c r="J24" s="1"/>
      <c r="K24" s="1"/>
      <c r="L24" s="1"/>
      <c r="M24" s="1"/>
      <c r="N24" s="1"/>
      <c r="O24" s="1"/>
    </row>
    <row r="29">
      <c r="C29" s="134" t="s">
        <v>9</v>
      </c>
      <c r="D29" s="135" t="s">
        <v>38</v>
      </c>
      <c r="F29" s="135" t="s">
        <v>38</v>
      </c>
    </row>
    <row r="30">
      <c r="C30" s="136"/>
      <c r="D30" s="45">
        <v>1.0</v>
      </c>
      <c r="E30" s="19"/>
      <c r="F30" s="45">
        <v>2.0</v>
      </c>
      <c r="G30" s="19"/>
    </row>
    <row r="31">
      <c r="C31" s="20" t="s">
        <v>7</v>
      </c>
      <c r="D31" s="21"/>
      <c r="E31" s="22">
        <f>E18*1.2</f>
        <v>19728</v>
      </c>
      <c r="F31" s="21"/>
      <c r="G31" s="22">
        <f>G18*1.2</f>
        <v>26880</v>
      </c>
    </row>
    <row r="32">
      <c r="C32" s="29">
        <v>100.0</v>
      </c>
      <c r="D32" s="22">
        <f t="shared" ref="D32:G32" si="2">D19*1.2</f>
        <v>324</v>
      </c>
      <c r="E32" s="22">
        <f t="shared" si="2"/>
        <v>32688</v>
      </c>
      <c r="F32" s="22">
        <f t="shared" si="2"/>
        <v>438</v>
      </c>
      <c r="G32" s="22">
        <f t="shared" si="2"/>
        <v>43800</v>
      </c>
    </row>
    <row r="33">
      <c r="C33" s="29">
        <v>200.0</v>
      </c>
      <c r="D33" s="22">
        <f t="shared" ref="D33:G33" si="3">D20*1.2</f>
        <v>263.52</v>
      </c>
      <c r="E33" s="22">
        <f t="shared" si="3"/>
        <v>52704</v>
      </c>
      <c r="F33" s="22">
        <f t="shared" si="3"/>
        <v>324</v>
      </c>
      <c r="G33" s="22">
        <f t="shared" si="3"/>
        <v>64800</v>
      </c>
    </row>
    <row r="34">
      <c r="C34" s="29">
        <v>300.0</v>
      </c>
      <c r="D34" s="22">
        <f t="shared" ref="D34:G34" si="4">D21*1.2</f>
        <v>240</v>
      </c>
      <c r="E34" s="22">
        <f t="shared" si="4"/>
        <v>71712</v>
      </c>
      <c r="F34" s="22">
        <f t="shared" si="4"/>
        <v>294</v>
      </c>
      <c r="G34" s="22">
        <f t="shared" si="4"/>
        <v>88200</v>
      </c>
    </row>
    <row r="35">
      <c r="C35" s="29">
        <v>500.0</v>
      </c>
      <c r="D35" s="22">
        <f t="shared" ref="D35:G35" si="5">D22*1.2</f>
        <v>204</v>
      </c>
      <c r="E35" s="22">
        <f t="shared" si="5"/>
        <v>100800</v>
      </c>
      <c r="F35" s="22">
        <f t="shared" si="5"/>
        <v>252</v>
      </c>
      <c r="G35" s="22">
        <f t="shared" si="5"/>
        <v>126000</v>
      </c>
    </row>
    <row r="36">
      <c r="C36" s="137">
        <v>1000.0</v>
      </c>
      <c r="D36" s="22">
        <f t="shared" ref="D36:G36" si="6">D23*1.2</f>
        <v>150</v>
      </c>
      <c r="E36" s="22">
        <f t="shared" si="6"/>
        <v>0</v>
      </c>
      <c r="F36" s="22">
        <f t="shared" si="6"/>
        <v>180</v>
      </c>
      <c r="G36" s="22">
        <f t="shared" si="6"/>
        <v>0</v>
      </c>
    </row>
    <row r="45">
      <c r="C45" s="48"/>
      <c r="D45" s="50"/>
      <c r="E45" s="50"/>
      <c r="F45" s="50"/>
      <c r="G45" s="108"/>
      <c r="H45" s="9"/>
      <c r="I45" s="9"/>
      <c r="J45" s="9"/>
      <c r="K45" s="10"/>
      <c r="L45" s="50"/>
      <c r="M45" s="50"/>
      <c r="N45" s="50"/>
      <c r="O45" s="50"/>
    </row>
    <row r="46">
      <c r="C46" s="109" t="s">
        <v>115</v>
      </c>
      <c r="D46" s="110" t="s">
        <v>164</v>
      </c>
      <c r="E46" s="9"/>
      <c r="F46" s="9"/>
      <c r="G46" s="9"/>
      <c r="H46" s="9"/>
      <c r="I46" s="9"/>
      <c r="J46" s="9"/>
      <c r="K46" s="9"/>
      <c r="L46" s="9"/>
      <c r="M46" s="9"/>
      <c r="N46" s="10"/>
      <c r="O46" s="50"/>
    </row>
    <row r="47">
      <c r="C47" s="48"/>
      <c r="D47" s="50"/>
      <c r="E47" s="50"/>
      <c r="F47" s="50"/>
      <c r="G47" s="120" t="s">
        <v>127</v>
      </c>
      <c r="H47" s="9"/>
      <c r="I47" s="9"/>
      <c r="J47" s="9"/>
      <c r="K47" s="9"/>
      <c r="L47" s="10"/>
      <c r="M47" s="50"/>
      <c r="N47" s="50"/>
      <c r="O47" s="50"/>
    </row>
    <row r="48">
      <c r="C48" s="48"/>
      <c r="D48" s="50"/>
      <c r="E48" s="50"/>
      <c r="F48" s="50"/>
      <c r="G48" s="50"/>
      <c r="H48" s="152" t="s">
        <v>165</v>
      </c>
      <c r="I48" s="9"/>
      <c r="J48" s="9"/>
      <c r="K48" s="9"/>
      <c r="L48" s="10"/>
      <c r="M48" s="50"/>
      <c r="N48" s="50"/>
      <c r="O48" s="50"/>
    </row>
    <row r="49">
      <c r="C49" s="113"/>
      <c r="D49" s="75"/>
      <c r="E49" s="75"/>
      <c r="F49" s="11"/>
      <c r="G49" s="11"/>
    </row>
    <row r="50">
      <c r="C50" s="117" t="s">
        <v>9</v>
      </c>
      <c r="D50" s="23" t="s">
        <v>38</v>
      </c>
      <c r="E50" s="16"/>
      <c r="F50" s="23" t="s">
        <v>38</v>
      </c>
      <c r="G50" s="16"/>
    </row>
    <row r="51">
      <c r="C51" s="17"/>
      <c r="D51" s="45">
        <v>1.0</v>
      </c>
      <c r="E51" s="19"/>
      <c r="F51" s="45">
        <v>2.0</v>
      </c>
      <c r="G51" s="19"/>
    </row>
    <row r="52">
      <c r="C52" s="20" t="s">
        <v>7</v>
      </c>
      <c r="D52" s="21"/>
      <c r="E52" s="22">
        <v>20400.0</v>
      </c>
      <c r="F52" s="21"/>
      <c r="G52" s="22">
        <v>28134.0</v>
      </c>
    </row>
    <row r="53">
      <c r="C53" s="29">
        <v>100.0</v>
      </c>
      <c r="D53" s="27">
        <v>336.0</v>
      </c>
      <c r="E53" s="22">
        <v>33600.0</v>
      </c>
      <c r="F53" s="27">
        <v>432.0</v>
      </c>
      <c r="G53" s="22">
        <v>43200.0</v>
      </c>
    </row>
    <row r="54">
      <c r="C54" s="29">
        <v>200.0</v>
      </c>
      <c r="D54" s="27">
        <v>288.0</v>
      </c>
      <c r="E54" s="22">
        <v>57600.0</v>
      </c>
      <c r="F54" s="27">
        <v>360.0</v>
      </c>
      <c r="G54" s="22">
        <v>72000.0</v>
      </c>
    </row>
    <row r="55">
      <c r="C55" s="29">
        <v>300.0</v>
      </c>
      <c r="D55" s="27">
        <v>246.0</v>
      </c>
      <c r="E55" s="22">
        <v>73800.0</v>
      </c>
      <c r="F55" s="27">
        <v>306.0</v>
      </c>
      <c r="G55" s="22">
        <v>91800.0</v>
      </c>
    </row>
    <row r="56">
      <c r="C56" s="29">
        <v>500.0</v>
      </c>
      <c r="D56" s="27">
        <v>210.0</v>
      </c>
      <c r="E56" s="22">
        <v>105000.0</v>
      </c>
      <c r="F56" s="27">
        <v>258.0</v>
      </c>
      <c r="G56" s="22">
        <v>129000.0</v>
      </c>
    </row>
    <row r="57">
      <c r="C57" s="137">
        <v>1000.0</v>
      </c>
      <c r="D57" s="27">
        <v>168.0</v>
      </c>
      <c r="E57" s="21"/>
      <c r="F57" s="27">
        <v>199.2</v>
      </c>
      <c r="G57" s="21"/>
    </row>
    <row r="64">
      <c r="C64" s="117" t="s">
        <v>9</v>
      </c>
      <c r="D64" s="23" t="s">
        <v>38</v>
      </c>
      <c r="E64" s="16"/>
      <c r="F64" s="23" t="s">
        <v>38</v>
      </c>
      <c r="G64" s="16"/>
    </row>
    <row r="65">
      <c r="C65" s="17"/>
      <c r="D65" s="45">
        <v>1.0</v>
      </c>
      <c r="E65" s="19"/>
      <c r="F65" s="45">
        <v>2.0</v>
      </c>
      <c r="G65" s="19"/>
    </row>
    <row r="66">
      <c r="C66" s="20" t="s">
        <v>7</v>
      </c>
      <c r="D66" s="21"/>
      <c r="E66" s="22">
        <f>E52*1.2</f>
        <v>24480</v>
      </c>
      <c r="F66" s="21"/>
      <c r="G66" s="22">
        <f>G52*1.2</f>
        <v>33760.8</v>
      </c>
    </row>
    <row r="67">
      <c r="C67" s="29">
        <v>100.0</v>
      </c>
      <c r="D67" s="22">
        <f t="shared" ref="D67:G67" si="7">D53*1.2</f>
        <v>403.2</v>
      </c>
      <c r="E67" s="22">
        <f t="shared" si="7"/>
        <v>40320</v>
      </c>
      <c r="F67" s="22">
        <f t="shared" si="7"/>
        <v>518.4</v>
      </c>
      <c r="G67" s="22">
        <f t="shared" si="7"/>
        <v>51840</v>
      </c>
    </row>
    <row r="68">
      <c r="C68" s="29">
        <v>200.0</v>
      </c>
      <c r="D68" s="22">
        <f t="shared" ref="D68:G68" si="8">D54*1.2</f>
        <v>345.6</v>
      </c>
      <c r="E68" s="22">
        <f t="shared" si="8"/>
        <v>69120</v>
      </c>
      <c r="F68" s="22">
        <f t="shared" si="8"/>
        <v>432</v>
      </c>
      <c r="G68" s="22">
        <f t="shared" si="8"/>
        <v>86400</v>
      </c>
    </row>
    <row r="69">
      <c r="C69" s="29">
        <v>300.0</v>
      </c>
      <c r="D69" s="22">
        <f t="shared" ref="D69:G69" si="9">D55*1.2</f>
        <v>295.2</v>
      </c>
      <c r="E69" s="22">
        <f t="shared" si="9"/>
        <v>88560</v>
      </c>
      <c r="F69" s="22">
        <f t="shared" si="9"/>
        <v>367.2</v>
      </c>
      <c r="G69" s="22">
        <f t="shared" si="9"/>
        <v>110160</v>
      </c>
    </row>
    <row r="70">
      <c r="C70" s="29">
        <v>500.0</v>
      </c>
      <c r="D70" s="22">
        <f t="shared" ref="D70:G70" si="10">D56*1.2</f>
        <v>252</v>
      </c>
      <c r="E70" s="22">
        <f t="shared" si="10"/>
        <v>126000</v>
      </c>
      <c r="F70" s="22">
        <f t="shared" si="10"/>
        <v>309.6</v>
      </c>
      <c r="G70" s="22">
        <f t="shared" si="10"/>
        <v>154800</v>
      </c>
    </row>
    <row r="71">
      <c r="C71" s="137">
        <v>1000.0</v>
      </c>
      <c r="D71" s="22">
        <f t="shared" ref="D71:G71" si="11">D57*1.2</f>
        <v>201.6</v>
      </c>
      <c r="E71" s="22">
        <f t="shared" si="11"/>
        <v>0</v>
      </c>
      <c r="F71" s="22">
        <f t="shared" si="11"/>
        <v>239.04</v>
      </c>
      <c r="G71" s="22">
        <f t="shared" si="11"/>
        <v>0</v>
      </c>
    </row>
    <row r="79">
      <c r="D79" s="48"/>
      <c r="E79" s="50"/>
      <c r="F79" s="50"/>
      <c r="G79" s="50"/>
      <c r="H79" s="108"/>
      <c r="I79" s="9"/>
      <c r="J79" s="9"/>
      <c r="K79" s="9"/>
      <c r="L79" s="10"/>
      <c r="M79" s="50"/>
      <c r="N79" s="50"/>
      <c r="O79" s="50"/>
      <c r="P79" s="50"/>
    </row>
    <row r="80">
      <c r="D80" s="109" t="s">
        <v>115</v>
      </c>
      <c r="E80" s="110" t="s">
        <v>137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10"/>
    </row>
    <row r="81">
      <c r="D81" s="48"/>
      <c r="E81" s="50"/>
      <c r="F81" s="50"/>
      <c r="G81" s="50"/>
      <c r="H81" s="132" t="s">
        <v>138</v>
      </c>
      <c r="I81" s="9"/>
      <c r="J81" s="9"/>
      <c r="K81" s="9"/>
      <c r="L81" s="10"/>
      <c r="M81" s="50"/>
      <c r="N81" s="50"/>
      <c r="O81" s="50"/>
      <c r="P81" s="50"/>
    </row>
    <row r="82">
      <c r="D82" s="48"/>
      <c r="E82" s="50"/>
      <c r="F82" s="50"/>
      <c r="G82" s="50"/>
      <c r="H82" s="112"/>
      <c r="I82" s="9"/>
      <c r="J82" s="9"/>
      <c r="K82" s="9"/>
      <c r="L82" s="9"/>
      <c r="M82" s="9"/>
      <c r="N82" s="10"/>
      <c r="O82" s="50"/>
      <c r="P82" s="50"/>
    </row>
    <row r="85">
      <c r="G85" s="133" t="s">
        <v>139</v>
      </c>
      <c r="M85" s="133" t="s">
        <v>140</v>
      </c>
    </row>
    <row r="86">
      <c r="E86" s="134" t="s">
        <v>9</v>
      </c>
      <c r="F86" s="135" t="s">
        <v>38</v>
      </c>
      <c r="H86" s="135" t="s">
        <v>38</v>
      </c>
      <c r="K86" s="134" t="s">
        <v>9</v>
      </c>
      <c r="L86" s="135" t="s">
        <v>38</v>
      </c>
      <c r="N86" s="135" t="s">
        <v>38</v>
      </c>
    </row>
    <row r="87">
      <c r="E87" s="136"/>
      <c r="F87" s="45">
        <v>1.0</v>
      </c>
      <c r="G87" s="19"/>
      <c r="H87" s="45">
        <v>2.0</v>
      </c>
      <c r="I87" s="19"/>
      <c r="K87" s="136"/>
      <c r="L87" s="45">
        <v>1.0</v>
      </c>
      <c r="M87" s="19"/>
      <c r="N87" s="45">
        <v>2.0</v>
      </c>
      <c r="O87" s="19"/>
    </row>
    <row r="88">
      <c r="E88" s="20" t="s">
        <v>7</v>
      </c>
      <c r="F88" s="21"/>
      <c r="G88" s="58">
        <v>19730.0</v>
      </c>
      <c r="H88" s="21"/>
      <c r="I88" s="22">
        <v>26880.0</v>
      </c>
      <c r="K88" s="20" t="s">
        <v>7</v>
      </c>
      <c r="L88" s="21"/>
      <c r="M88" s="22">
        <v>24480.0</v>
      </c>
      <c r="N88" s="21"/>
      <c r="O88" s="58">
        <v>33760.0</v>
      </c>
    </row>
    <row r="89">
      <c r="E89" s="29">
        <v>100.0</v>
      </c>
      <c r="F89" s="25">
        <v>320.0</v>
      </c>
      <c r="G89" s="58">
        <v>32000.0</v>
      </c>
      <c r="H89" s="25">
        <v>435.0</v>
      </c>
      <c r="I89" s="22">
        <v>43800.0</v>
      </c>
      <c r="K89" s="29">
        <v>100.0</v>
      </c>
      <c r="L89" s="25">
        <v>400.0</v>
      </c>
      <c r="M89" s="58">
        <v>40000.0</v>
      </c>
      <c r="N89" s="25">
        <v>510.0</v>
      </c>
      <c r="O89" s="58">
        <v>51000.0</v>
      </c>
    </row>
    <row r="90">
      <c r="E90" s="29">
        <v>200.0</v>
      </c>
      <c r="F90" s="25">
        <v>260.0</v>
      </c>
      <c r="G90" s="58">
        <v>52000.0</v>
      </c>
      <c r="H90" s="25">
        <v>320.0</v>
      </c>
      <c r="I90" s="22">
        <v>64800.0</v>
      </c>
      <c r="K90" s="29">
        <v>200.0</v>
      </c>
      <c r="L90" s="25">
        <v>345.0</v>
      </c>
      <c r="M90" s="58">
        <v>69000.0</v>
      </c>
      <c r="N90" s="25">
        <v>430.0</v>
      </c>
      <c r="O90" s="58">
        <v>86000.0</v>
      </c>
    </row>
    <row r="91">
      <c r="E91" s="29">
        <v>300.0</v>
      </c>
      <c r="F91" s="27">
        <v>240.0</v>
      </c>
      <c r="G91" s="58">
        <v>72000.0</v>
      </c>
      <c r="H91" s="25">
        <v>290.0</v>
      </c>
      <c r="I91" s="22">
        <v>88200.0</v>
      </c>
      <c r="K91" s="29">
        <v>300.0</v>
      </c>
      <c r="L91" s="27">
        <v>295.2</v>
      </c>
      <c r="M91" s="58">
        <v>88560.0</v>
      </c>
      <c r="N91" s="25">
        <v>360.0</v>
      </c>
      <c r="O91" s="58">
        <v>108000.0</v>
      </c>
    </row>
    <row r="92">
      <c r="E92" s="29">
        <v>500.0</v>
      </c>
      <c r="F92" s="25">
        <v>200.0</v>
      </c>
      <c r="G92" s="58">
        <v>100000.0</v>
      </c>
      <c r="H92" s="25">
        <v>250.0</v>
      </c>
      <c r="I92" s="22">
        <v>126000.0</v>
      </c>
      <c r="K92" s="29">
        <v>500.0</v>
      </c>
      <c r="L92" s="25">
        <v>250.0</v>
      </c>
      <c r="M92" s="58">
        <v>125000.0</v>
      </c>
      <c r="N92" s="27">
        <v>309.59999999999997</v>
      </c>
      <c r="O92" s="58">
        <v>154799.99999999997</v>
      </c>
    </row>
    <row r="93">
      <c r="E93" s="137">
        <v>1000.0</v>
      </c>
      <c r="F93" s="27">
        <v>150.0</v>
      </c>
      <c r="G93" s="58"/>
      <c r="H93" s="27">
        <v>180.0</v>
      </c>
      <c r="I93" s="21">
        <v>0.0</v>
      </c>
      <c r="K93" s="137">
        <v>1000.0</v>
      </c>
      <c r="L93" s="25">
        <v>200.0</v>
      </c>
      <c r="M93" s="21">
        <v>0.0</v>
      </c>
      <c r="N93" s="25">
        <v>240.0</v>
      </c>
      <c r="O93" s="21">
        <v>0.0</v>
      </c>
    </row>
  </sheetData>
  <mergeCells count="46">
    <mergeCell ref="G11:K11"/>
    <mergeCell ref="D12:O12"/>
    <mergeCell ref="G13:K13"/>
    <mergeCell ref="G14:M14"/>
    <mergeCell ref="C15:E15"/>
    <mergeCell ref="C16:C17"/>
    <mergeCell ref="F16:G16"/>
    <mergeCell ref="F17:G17"/>
    <mergeCell ref="D16:E16"/>
    <mergeCell ref="D17:E17"/>
    <mergeCell ref="C29:C30"/>
    <mergeCell ref="D29:E29"/>
    <mergeCell ref="F29:G29"/>
    <mergeCell ref="D30:E30"/>
    <mergeCell ref="F30:G30"/>
    <mergeCell ref="G45:K45"/>
    <mergeCell ref="D46:N46"/>
    <mergeCell ref="G47:L47"/>
    <mergeCell ref="H48:L48"/>
    <mergeCell ref="C49:E49"/>
    <mergeCell ref="C50:C51"/>
    <mergeCell ref="F50:G50"/>
    <mergeCell ref="F51:G51"/>
    <mergeCell ref="D50:E50"/>
    <mergeCell ref="D51:E51"/>
    <mergeCell ref="C64:C65"/>
    <mergeCell ref="D64:E64"/>
    <mergeCell ref="F64:G64"/>
    <mergeCell ref="D65:E65"/>
    <mergeCell ref="F65:G65"/>
    <mergeCell ref="F86:G86"/>
    <mergeCell ref="H86:I86"/>
    <mergeCell ref="K86:K87"/>
    <mergeCell ref="L86:M86"/>
    <mergeCell ref="L87:M87"/>
    <mergeCell ref="N87:O87"/>
    <mergeCell ref="E86:E87"/>
    <mergeCell ref="F87:G87"/>
    <mergeCell ref="H87:I87"/>
    <mergeCell ref="H79:L79"/>
    <mergeCell ref="E80:P80"/>
    <mergeCell ref="H81:L81"/>
    <mergeCell ref="H82:N82"/>
    <mergeCell ref="G85:H85"/>
    <mergeCell ref="M85:N85"/>
    <mergeCell ref="N86:O86"/>
  </mergeCells>
  <drawing r:id="rId1"/>
</worksheet>
</file>