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755"/>
  </bookViews>
  <sheets>
    <sheet name="прайс " sheetId="1" r:id="rId1"/>
    <sheet name="Лист1" sheetId="4" r:id="rId2"/>
    <sheet name="Лист3" sheetId="3" r:id="rId3"/>
  </sheets>
  <calcPr calcId="152511" concurrentCalc="0"/>
</workbook>
</file>

<file path=xl/calcChain.xml><?xml version="1.0" encoding="utf-8"?>
<calcChain xmlns="http://schemas.openxmlformats.org/spreadsheetml/2006/main">
  <c r="J100" i="1" l="1"/>
  <c r="H100" i="1"/>
  <c r="F100" i="1"/>
  <c r="D100" i="1"/>
  <c r="J99" i="1"/>
  <c r="H99" i="1"/>
  <c r="F99" i="1"/>
  <c r="D99" i="1"/>
  <c r="J98" i="1"/>
  <c r="H98" i="1"/>
  <c r="F98" i="1"/>
  <c r="D98" i="1"/>
  <c r="J97" i="1"/>
  <c r="H97" i="1"/>
  <c r="F97" i="1"/>
  <c r="D97" i="1"/>
  <c r="H8" i="1"/>
  <c r="J8" i="1"/>
  <c r="H9" i="1"/>
  <c r="J9" i="1"/>
  <c r="H10" i="1"/>
  <c r="J10" i="1"/>
  <c r="H11" i="1"/>
  <c r="J11" i="1"/>
  <c r="H12" i="1"/>
  <c r="J12" i="1"/>
  <c r="H13" i="1"/>
  <c r="J13" i="1"/>
  <c r="H14" i="1"/>
  <c r="J14" i="1"/>
  <c r="H15" i="1"/>
  <c r="J15" i="1"/>
  <c r="H16" i="1"/>
  <c r="J16" i="1"/>
  <c r="H17" i="1"/>
  <c r="J17" i="1"/>
  <c r="H18" i="1"/>
  <c r="J18" i="1"/>
  <c r="H33" i="1"/>
  <c r="J33" i="1"/>
  <c r="H34" i="1"/>
  <c r="J34" i="1"/>
  <c r="H35" i="1"/>
  <c r="J35" i="1"/>
  <c r="H36" i="1"/>
  <c r="J36" i="1"/>
  <c r="H37" i="1"/>
  <c r="J37" i="1"/>
  <c r="H38" i="1"/>
  <c r="J38" i="1"/>
  <c r="H39" i="1"/>
  <c r="J39" i="1"/>
  <c r="H50" i="1"/>
  <c r="J50" i="1"/>
  <c r="H51" i="1"/>
  <c r="J51" i="1"/>
  <c r="H52" i="1"/>
  <c r="J52" i="1"/>
  <c r="H53" i="1"/>
  <c r="J53" i="1"/>
  <c r="H54" i="1"/>
  <c r="J54" i="1"/>
  <c r="H55" i="1"/>
  <c r="J55" i="1"/>
  <c r="H56" i="1"/>
  <c r="J56" i="1"/>
  <c r="H69" i="1"/>
  <c r="J69" i="1"/>
  <c r="H70" i="1"/>
  <c r="J70" i="1"/>
  <c r="H71" i="1"/>
  <c r="J71" i="1"/>
  <c r="H72" i="1"/>
  <c r="J72" i="1"/>
  <c r="H110" i="1"/>
  <c r="H111" i="1"/>
  <c r="H112" i="1"/>
  <c r="H113" i="1"/>
  <c r="H114" i="1"/>
  <c r="H129" i="1"/>
  <c r="J129" i="1"/>
  <c r="H130" i="1"/>
  <c r="J130" i="1"/>
  <c r="H131" i="1"/>
  <c r="J131" i="1"/>
  <c r="H132" i="1"/>
  <c r="J132" i="1"/>
  <c r="H133" i="1"/>
  <c r="J133" i="1"/>
  <c r="H134" i="1"/>
  <c r="J134" i="1"/>
  <c r="H135" i="1"/>
  <c r="J135" i="1"/>
  <c r="H142" i="1"/>
  <c r="J142" i="1"/>
  <c r="H143" i="1"/>
  <c r="J143" i="1"/>
  <c r="H144" i="1"/>
  <c r="J144" i="1"/>
  <c r="H145" i="1"/>
  <c r="J145" i="1"/>
  <c r="H146" i="1"/>
  <c r="J146" i="1"/>
  <c r="H147" i="1"/>
  <c r="J147" i="1"/>
  <c r="H148" i="1"/>
  <c r="J148" i="1"/>
  <c r="H155" i="1"/>
  <c r="J155" i="1"/>
  <c r="H156" i="1"/>
  <c r="J156" i="1"/>
  <c r="H157" i="1"/>
  <c r="J157" i="1"/>
  <c r="H158" i="1"/>
  <c r="J158" i="1"/>
  <c r="H159" i="1"/>
  <c r="J159" i="1"/>
  <c r="H160" i="1"/>
  <c r="J160" i="1"/>
  <c r="H161" i="1"/>
  <c r="J161" i="1"/>
  <c r="H254" i="1"/>
  <c r="J254" i="1"/>
  <c r="H255" i="1"/>
  <c r="J255" i="1"/>
  <c r="H256" i="1"/>
  <c r="J256" i="1"/>
  <c r="H257" i="1"/>
  <c r="J257" i="1"/>
  <c r="J272" i="1"/>
  <c r="J273" i="1"/>
  <c r="J274" i="1"/>
  <c r="J275" i="1"/>
  <c r="H292" i="1"/>
  <c r="J292" i="1"/>
  <c r="H293" i="1"/>
  <c r="J293" i="1"/>
  <c r="H294" i="1"/>
  <c r="J294" i="1"/>
  <c r="H295" i="1"/>
  <c r="J295" i="1"/>
  <c r="H312" i="1"/>
  <c r="J312" i="1"/>
  <c r="H313" i="1"/>
  <c r="J313" i="1"/>
  <c r="H314" i="1"/>
  <c r="J314" i="1"/>
  <c r="H315" i="1"/>
  <c r="J315" i="1"/>
  <c r="H331" i="1"/>
  <c r="J331" i="1"/>
  <c r="H332" i="1"/>
  <c r="J332" i="1"/>
  <c r="H333" i="1"/>
  <c r="J333" i="1"/>
  <c r="H334" i="1"/>
  <c r="J334" i="1"/>
  <c r="H335" i="1"/>
  <c r="J335" i="1"/>
  <c r="H336" i="1"/>
  <c r="J336" i="1"/>
  <c r="H337" i="1"/>
  <c r="J337" i="1"/>
  <c r="D86" i="1"/>
  <c r="F86" i="1"/>
  <c r="D87" i="1"/>
  <c r="F87" i="1"/>
  <c r="D88" i="1"/>
  <c r="F88" i="1"/>
  <c r="D89" i="1"/>
  <c r="F89" i="1"/>
  <c r="N337" i="1"/>
  <c r="L337" i="1"/>
  <c r="F337" i="1"/>
  <c r="D337" i="1"/>
  <c r="N336" i="1"/>
  <c r="L336" i="1"/>
  <c r="F336" i="1"/>
  <c r="D336" i="1"/>
  <c r="N335" i="1"/>
  <c r="L335" i="1"/>
  <c r="F335" i="1"/>
  <c r="D335" i="1"/>
  <c r="N334" i="1"/>
  <c r="L334" i="1"/>
  <c r="F334" i="1"/>
  <c r="D334" i="1"/>
  <c r="N333" i="1"/>
  <c r="L333" i="1"/>
  <c r="F333" i="1"/>
  <c r="D333" i="1"/>
  <c r="N332" i="1"/>
  <c r="L332" i="1"/>
  <c r="F332" i="1"/>
  <c r="D332" i="1"/>
  <c r="N331" i="1"/>
  <c r="L331" i="1"/>
  <c r="F331" i="1"/>
  <c r="D331" i="1"/>
  <c r="N315" i="1"/>
  <c r="L315" i="1"/>
  <c r="F315" i="1"/>
  <c r="D315" i="1"/>
  <c r="N314" i="1"/>
  <c r="L314" i="1"/>
  <c r="F314" i="1"/>
  <c r="D314" i="1"/>
  <c r="N313" i="1"/>
  <c r="L313" i="1"/>
  <c r="F313" i="1"/>
  <c r="D313" i="1"/>
  <c r="N312" i="1"/>
  <c r="L312" i="1"/>
  <c r="F312" i="1"/>
  <c r="D312" i="1"/>
  <c r="N295" i="1"/>
  <c r="L295" i="1"/>
  <c r="F295" i="1"/>
  <c r="D295" i="1"/>
  <c r="N294" i="1"/>
  <c r="L294" i="1"/>
  <c r="F294" i="1"/>
  <c r="D294" i="1"/>
  <c r="N293" i="1"/>
  <c r="L293" i="1"/>
  <c r="F293" i="1"/>
  <c r="D293" i="1"/>
  <c r="N292" i="1"/>
  <c r="L292" i="1"/>
  <c r="F292" i="1"/>
  <c r="D292" i="1"/>
  <c r="N275" i="1"/>
  <c r="L275" i="1"/>
  <c r="F275" i="1"/>
  <c r="N274" i="1"/>
  <c r="L274" i="1"/>
  <c r="F274" i="1"/>
  <c r="N273" i="1"/>
  <c r="L273" i="1"/>
  <c r="F273" i="1"/>
  <c r="N272" i="1"/>
  <c r="L272" i="1"/>
  <c r="F272" i="1"/>
  <c r="N257" i="1"/>
  <c r="L257" i="1"/>
  <c r="F257" i="1"/>
  <c r="D257" i="1"/>
  <c r="N256" i="1"/>
  <c r="L256" i="1"/>
  <c r="F256" i="1"/>
  <c r="D256" i="1"/>
  <c r="N255" i="1"/>
  <c r="L255" i="1"/>
  <c r="F255" i="1"/>
  <c r="D255" i="1"/>
  <c r="N254" i="1"/>
  <c r="L254" i="1"/>
  <c r="F254" i="1"/>
  <c r="F182" i="1"/>
  <c r="D182" i="1"/>
  <c r="F181" i="1"/>
  <c r="D181" i="1"/>
  <c r="F180" i="1"/>
  <c r="D180" i="1"/>
  <c r="F179" i="1"/>
  <c r="D179" i="1"/>
  <c r="D178" i="1"/>
  <c r="F177" i="1"/>
  <c r="F161" i="1"/>
  <c r="D161" i="1"/>
  <c r="F160" i="1"/>
  <c r="D160" i="1"/>
  <c r="F159" i="1"/>
  <c r="D159" i="1"/>
  <c r="F158" i="1"/>
  <c r="D158" i="1"/>
  <c r="F157" i="1"/>
  <c r="D157" i="1"/>
  <c r="F156" i="1"/>
  <c r="D156" i="1"/>
  <c r="F155" i="1"/>
  <c r="D155" i="1"/>
  <c r="F148" i="1"/>
  <c r="D148" i="1"/>
  <c r="F147" i="1"/>
  <c r="D147" i="1"/>
  <c r="F146" i="1"/>
  <c r="D146" i="1"/>
  <c r="F145" i="1"/>
  <c r="D145" i="1"/>
  <c r="F144" i="1"/>
  <c r="D144" i="1"/>
  <c r="F143" i="1"/>
  <c r="D143" i="1"/>
  <c r="F142" i="1"/>
  <c r="D142" i="1"/>
  <c r="F135" i="1"/>
  <c r="D135" i="1"/>
  <c r="F134" i="1"/>
  <c r="D134" i="1"/>
  <c r="F133" i="1"/>
  <c r="D133" i="1"/>
  <c r="F132" i="1"/>
  <c r="D132" i="1"/>
  <c r="F131" i="1"/>
  <c r="D131" i="1"/>
  <c r="F130" i="1"/>
  <c r="D130" i="1"/>
  <c r="F129" i="1"/>
  <c r="D129" i="1"/>
  <c r="D114" i="1"/>
  <c r="D113" i="1"/>
  <c r="D112" i="1"/>
  <c r="D111" i="1"/>
  <c r="D110" i="1"/>
  <c r="D69" i="1"/>
  <c r="F69" i="1"/>
  <c r="D70" i="1"/>
  <c r="F70" i="1"/>
  <c r="D71" i="1"/>
  <c r="F71" i="1"/>
  <c r="D8" i="1"/>
  <c r="F8" i="1"/>
  <c r="D9" i="1"/>
  <c r="F9" i="1"/>
  <c r="F10" i="1"/>
  <c r="D11" i="1"/>
  <c r="F11" i="1"/>
  <c r="D12" i="1"/>
  <c r="F12" i="1"/>
  <c r="D13" i="1"/>
  <c r="F13" i="1"/>
  <c r="D14" i="1"/>
  <c r="F14" i="1"/>
  <c r="D15" i="1"/>
  <c r="F15" i="1"/>
  <c r="D16" i="1"/>
  <c r="F16" i="1"/>
  <c r="D17" i="1"/>
  <c r="F17" i="1"/>
  <c r="D18" i="1"/>
  <c r="F18" i="1"/>
  <c r="D33" i="1"/>
  <c r="F33" i="1"/>
  <c r="D34" i="1"/>
  <c r="F34" i="1"/>
  <c r="D35" i="1"/>
  <c r="F35" i="1"/>
  <c r="D36" i="1"/>
  <c r="F36" i="1"/>
  <c r="D37" i="1"/>
  <c r="F37" i="1"/>
  <c r="D38" i="1"/>
  <c r="F38" i="1"/>
  <c r="D39" i="1"/>
  <c r="F39" i="1"/>
  <c r="D50" i="1"/>
  <c r="F50" i="1"/>
  <c r="D51" i="1"/>
  <c r="F51" i="1"/>
  <c r="D52" i="1"/>
  <c r="F52" i="1"/>
  <c r="D53" i="1"/>
  <c r="F53" i="1"/>
  <c r="D54" i="1"/>
  <c r="F54" i="1"/>
  <c r="D55" i="1"/>
  <c r="F55" i="1"/>
  <c r="D56" i="1"/>
  <c r="F56" i="1"/>
  <c r="D72" i="1"/>
  <c r="F72" i="1"/>
</calcChain>
</file>

<file path=xl/sharedStrings.xml><?xml version="1.0" encoding="utf-8"?>
<sst xmlns="http://schemas.openxmlformats.org/spreadsheetml/2006/main" count="378" uniqueCount="160">
  <si>
    <t>Материал  для  печати  полистирол,  ABS-пластик, SAN-пластик,  дешевые  предметы.</t>
  </si>
  <si>
    <t>* цены указаны без НДС.</t>
  </si>
  <si>
    <t>кол-во</t>
  </si>
  <si>
    <t>цвет</t>
  </si>
  <si>
    <t>1-50</t>
  </si>
  <si>
    <t xml:space="preserve"> </t>
  </si>
  <si>
    <t>Таблица 1</t>
  </si>
  <si>
    <t>* Размер идеальной печати логотипа на ручках не более 5,5 см * 6 мм.</t>
  </si>
  <si>
    <t>* Распаковка и упаковка товара платная от 5тг/ед до 50тг/ед</t>
  </si>
  <si>
    <t>Таблица 3</t>
  </si>
  <si>
    <t>* Отрисовка логотипа от 4 000,0 тг. до 10 000,0 тг.</t>
  </si>
  <si>
    <t>Таблица 4</t>
  </si>
  <si>
    <t>Кол-во</t>
  </si>
  <si>
    <t>ТИСНЕНИЕ (слепое/блинт):</t>
  </si>
  <si>
    <t>ТИСНЕНИЕ (фольгой):</t>
  </si>
  <si>
    <t>Цвет</t>
  </si>
  <si>
    <t>Таблица 7.1</t>
  </si>
  <si>
    <t>Таблица 7.2</t>
  </si>
  <si>
    <t xml:space="preserve"> Маленькие (24,5*37), Вырубная ручка </t>
  </si>
  <si>
    <t>Таблица 8</t>
  </si>
  <si>
    <t xml:space="preserve"> Средние (38*50), Вырубная ручка </t>
  </si>
  <si>
    <t>Таблица 8.1</t>
  </si>
  <si>
    <t xml:space="preserve">Большие (50*60), Вырубная ручка </t>
  </si>
  <si>
    <t>Таблица 8.2</t>
  </si>
  <si>
    <t>* В цену  включена стоимость пакета</t>
  </si>
  <si>
    <t xml:space="preserve">* Увеличение стоимости (до15%) при большом поле печати в виде плашки.  </t>
  </si>
  <si>
    <t>* За дизайн макет (отрисовку знака) + от  4 000 т.  до 10 000 т.</t>
  </si>
  <si>
    <t>* Макс. поле печати на пакетах: большой 28*30 см, маленький 25*25 см.</t>
  </si>
  <si>
    <t>Печать лого на ЛЕНТАХ (м.п.), ЛАНЬЯРДАХ (шт.)</t>
  </si>
  <si>
    <t>На приладку + (1–3) метра к общему количеству.</t>
  </si>
  <si>
    <t>Способ нанесения: шелкография</t>
  </si>
  <si>
    <t>Описание</t>
  </si>
  <si>
    <t>кол-во карабинов</t>
  </si>
  <si>
    <t>от 1 до 10шт</t>
  </si>
  <si>
    <t>от 11 до 50шт</t>
  </si>
  <si>
    <t>от 51 до 100шт</t>
  </si>
  <si>
    <t>от 101 до 200шт</t>
  </si>
  <si>
    <t>от 401 до 500шт</t>
  </si>
  <si>
    <t>более 500шт</t>
  </si>
  <si>
    <t>дополнительное межъярусное крепление</t>
  </si>
  <si>
    <t>ЛЕНТА ШИРИНОЙ 15 мм</t>
  </si>
  <si>
    <t>белая лента с одной стороны</t>
  </si>
  <si>
    <t>+110</t>
  </si>
  <si>
    <t>- с двумя</t>
  </si>
  <si>
    <t>х</t>
  </si>
  <si>
    <t>белая лента с двух сторон</t>
  </si>
  <si>
    <t>цветная лента с одной стороны</t>
  </si>
  <si>
    <t>+120</t>
  </si>
  <si>
    <t>ЛЕНТА ШИРИНОЙ 20 мм</t>
  </si>
  <si>
    <t>+115</t>
  </si>
  <si>
    <t>+135</t>
  </si>
  <si>
    <t>ЛЕНТА ШИРИНОЙ 25 мм</t>
  </si>
  <si>
    <t>+140</t>
  </si>
  <si>
    <t>*Крепление для сотового телефона + 60тг</t>
  </si>
  <si>
    <t xml:space="preserve">Описание </t>
  </si>
  <si>
    <t>ЛЕНТА ШИРИНОЙ 30 мм</t>
  </si>
  <si>
    <t>ЛЕНТА ШИРИНОЙ 40 мм</t>
  </si>
  <si>
    <t>Брендирование ленты заказчика с одной стороны (брендирование с двух сторон - цену одной стороны умножить на 2)</t>
  </si>
  <si>
    <t>.</t>
  </si>
  <si>
    <t xml:space="preserve"> изделия на ХБ основе</t>
  </si>
  <si>
    <t xml:space="preserve"> стоимость пересчитывается из расчета фактического расхода краски.</t>
  </si>
  <si>
    <t xml:space="preserve">    1-50</t>
  </si>
  <si>
    <t>50</t>
  </si>
  <si>
    <t xml:space="preserve">       50</t>
  </si>
  <si>
    <t xml:space="preserve">  </t>
  </si>
  <si>
    <t>1-20</t>
  </si>
  <si>
    <t>1000-5000</t>
  </si>
  <si>
    <t>2000-3000</t>
  </si>
  <si>
    <t>Ручки</t>
  </si>
  <si>
    <t>Термосы и кружки</t>
  </si>
  <si>
    <t>* Продажа п/эт. пакетов без логотипа (чистых) 38*50 см = 75,0 т. за 1 шт.</t>
  </si>
  <si>
    <t>* Продажа п/эт. пакетов без логотипа (чистых)размер 24,5*37 = 45,0 т. за 1 шт.</t>
  </si>
  <si>
    <t>545</t>
  </si>
  <si>
    <t>650</t>
  </si>
  <si>
    <t>745</t>
  </si>
  <si>
    <t>845</t>
  </si>
  <si>
    <t>600</t>
  </si>
  <si>
    <t>710</t>
  </si>
  <si>
    <t>825</t>
  </si>
  <si>
    <t>940</t>
  </si>
  <si>
    <t>635</t>
  </si>
  <si>
    <t>750</t>
  </si>
  <si>
    <t>870</t>
  </si>
  <si>
    <t>985</t>
  </si>
  <si>
    <t>560</t>
  </si>
  <si>
    <t>660</t>
  </si>
  <si>
    <t>525</t>
  </si>
  <si>
    <t>530</t>
  </si>
  <si>
    <t xml:space="preserve">    </t>
  </si>
  <si>
    <t xml:space="preserve">           Изделия на ХБ или флисовой основе.  </t>
  </si>
  <si>
    <t xml:space="preserve">                   изделия на ХБ основе</t>
  </si>
  <si>
    <t xml:space="preserve">                                      Блокноты ежедневники</t>
  </si>
  <si>
    <t xml:space="preserve">                                        Ручки  карандаши</t>
  </si>
  <si>
    <t>*Распаковка и упаковка товара платная от 10тг/ед до 50тг/ед</t>
  </si>
  <si>
    <t>2000-5000</t>
  </si>
  <si>
    <t>* Дополнительно оплачивается клише:250 тг. за 1 кв. см., но не менее 2 000,0 тг.</t>
  </si>
  <si>
    <t>1-10</t>
  </si>
  <si>
    <t>1000-3000</t>
  </si>
  <si>
    <t xml:space="preserve">* В случае сильной впитываемости мате риала на который наносится логотип  (от 100 шт. 3-х и более цветов логотипа), </t>
  </si>
  <si>
    <t>*Ланьярды антиудушным креплением к цене по прайсу + 100тг</t>
  </si>
  <si>
    <t xml:space="preserve"> Печать  на  ручки,  карандаши.*</t>
  </si>
  <si>
    <t>Печать  на  сувениры сложной конфигурации: флешки, рулетки, фонарики, визитницы, брелки.*</t>
  </si>
  <si>
    <t>Кожа, кож зам, синтетические мат. *</t>
  </si>
  <si>
    <t xml:space="preserve">                                                                         изделия на ХБ основе </t>
  </si>
  <si>
    <t>Таблица 2</t>
  </si>
  <si>
    <t>Таблица 6.</t>
  </si>
  <si>
    <t>Таблица 6.2</t>
  </si>
  <si>
    <t>Таблица 7</t>
  </si>
  <si>
    <t>Таблица 9</t>
  </si>
  <si>
    <t>Таблица 10</t>
  </si>
  <si>
    <t>Таблица 11</t>
  </si>
  <si>
    <t xml:space="preserve">                                Таблица 12</t>
  </si>
  <si>
    <t xml:space="preserve">                                  Таблица 13</t>
  </si>
  <si>
    <t xml:space="preserve">                 Таблица 15</t>
  </si>
  <si>
    <t xml:space="preserve">                Таблица 14</t>
  </si>
  <si>
    <t xml:space="preserve">                              термокружки бутылки термосы Power banki</t>
  </si>
  <si>
    <t>см</t>
  </si>
  <si>
    <t xml:space="preserve"> ИЗГОТАВЛЕНИЕ ЛЕНТ ДЛЯ МЕДАЛЕЙ</t>
  </si>
  <si>
    <t xml:space="preserve"> * На зимнию одежду и одежду с подкладом от 20-100%</t>
  </si>
  <si>
    <t xml:space="preserve"> Рюкзаки, сложной конфигурации* </t>
  </si>
  <si>
    <t xml:space="preserve">                                    Таблица 5</t>
  </si>
  <si>
    <t>Бумага  синтетические мат.</t>
  </si>
  <si>
    <t>кло-во</t>
  </si>
  <si>
    <t>1 полукольцо</t>
  </si>
  <si>
    <t>2 полукольцо</t>
  </si>
  <si>
    <t>100-200</t>
  </si>
  <si>
    <t>300-500</t>
  </si>
  <si>
    <t xml:space="preserve">    1000-500</t>
  </si>
  <si>
    <t xml:space="preserve">                                                      Печать на силиконе</t>
  </si>
  <si>
    <t>Бутылки, стаканы, термоса, лампы, увложнители.*</t>
  </si>
  <si>
    <t>ПАКЕТЫ   ПОЛИЭТИЛЕНОВЫЕ*</t>
  </si>
  <si>
    <t xml:space="preserve">            Прямая печать (шелкография) на футболки куртки *</t>
  </si>
  <si>
    <r>
      <t xml:space="preserve">Термотрансферная печат на футболки куртки*   </t>
    </r>
    <r>
      <rPr>
        <b/>
        <sz val="22"/>
        <color rgb="FFFF0000"/>
        <rFont val="Cambria"/>
        <family val="1"/>
        <charset val="204"/>
        <scheme val="major"/>
      </rPr>
      <t xml:space="preserve">  </t>
    </r>
  </si>
  <si>
    <t xml:space="preserve">            Прямая печать (шелкография)  зонты футболки *</t>
  </si>
  <si>
    <t xml:space="preserve">                          Термотрансферная печать на текстиль *</t>
  </si>
  <si>
    <t xml:space="preserve">                                                                Печать на бейсболки и маски *</t>
  </si>
  <si>
    <t xml:space="preserve">                           УФ-ПЕЧАТЬ*</t>
  </si>
  <si>
    <t xml:space="preserve">                                                       Лазерная Гравировка*</t>
  </si>
  <si>
    <t xml:space="preserve">                                      до 30 см</t>
  </si>
  <si>
    <t xml:space="preserve">                                                                                              до 12 см </t>
  </si>
  <si>
    <t xml:space="preserve">                            до 12 см </t>
  </si>
  <si>
    <t xml:space="preserve"> до 30 см </t>
  </si>
  <si>
    <t>* Распаковка и упаковка товара платная от 10тг/ед. до 50тг/ед.</t>
  </si>
  <si>
    <t xml:space="preserve">  папки, мешки, портмоне</t>
  </si>
  <si>
    <t>* Распаковка и упаковка товара платная от 5тг/ед. до 50тг/ед.</t>
  </si>
  <si>
    <t>* Распаковка и упаковка товара платная от 5тг/ед. до 50тг/ед. Возможна ДТФ печать.</t>
  </si>
  <si>
    <t>от 201 до 300 шт.</t>
  </si>
  <si>
    <t>от 301 до 400 шт.</t>
  </si>
  <si>
    <t>- с одним</t>
  </si>
  <si>
    <t>цветная лента с двух сторон</t>
  </si>
  <si>
    <t>ширина ленты 1 - 1,5см</t>
  </si>
  <si>
    <t>ширина ленты 2см</t>
  </si>
  <si>
    <t>ширина ленты 2,5см</t>
  </si>
  <si>
    <t>ширина ленты 3см</t>
  </si>
  <si>
    <t xml:space="preserve"> * На зимнею одежду и одежду с подкладом от 10-50%</t>
  </si>
  <si>
    <t xml:space="preserve"> * на зимнею одежду и одежду с подкладом от 20-100%</t>
  </si>
  <si>
    <t xml:space="preserve">                        Брелоки флешки</t>
  </si>
  <si>
    <t>* Стоимость может манятся в зависимости от размеров логотипа</t>
  </si>
  <si>
    <t xml:space="preserve">                                                     Брелоки</t>
  </si>
  <si>
    <t>ИЗГОТОВЛЕНИЕ ЛАНЬЯРДОВ*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</si>
</sst>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₽_-;\-* #,##0.00\ _₽_-;_-* &quot;-&quot;??\ _₽_-;_-@_-"/>
    <numFmt numFmtId="164" formatCode="_-* #,##0_р_._-;\-* #,##0_р_._-;_-* &quot;-&quot;??_р_._-;_-@_-"/>
    <numFmt numFmtId="165" formatCode="#,##0_ ;\-#,##0\ "/>
  </numFmts>
  <fonts count="10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 Cyr"/>
      <family val="2"/>
      <charset val="204"/>
    </font>
    <font>
      <sz val="12"/>
      <name val="Arial Cyr"/>
      <family val="2"/>
      <charset val="204"/>
    </font>
    <font>
      <sz val="12"/>
      <color theme="4" tint="0.79998168889431442"/>
      <name val="Arial Cyr"/>
      <family val="2"/>
      <charset val="204"/>
    </font>
    <font>
      <i/>
      <sz val="12"/>
      <color rgb="FFFF0000"/>
      <name val="Arial Cyr"/>
      <charset val="204"/>
    </font>
    <font>
      <b/>
      <sz val="12"/>
      <color rgb="FFFF0000"/>
      <name val="Arial Cyr"/>
      <charset val="204"/>
    </font>
    <font>
      <sz val="10"/>
      <name val="Arial Cyr"/>
      <charset val="204"/>
    </font>
    <font>
      <i/>
      <sz val="10"/>
      <name val="Arial Cyr"/>
      <charset val="204"/>
    </font>
    <font>
      <sz val="10"/>
      <color indexed="53"/>
      <name val="Arial Cyr"/>
      <family val="2"/>
      <charset val="204"/>
    </font>
    <font>
      <sz val="12"/>
      <color indexed="53"/>
      <name val="Arial Cyr"/>
      <family val="2"/>
      <charset val="204"/>
    </font>
    <font>
      <i/>
      <sz val="12"/>
      <color rgb="FF7030A0"/>
      <name val="Arial Cyr"/>
      <family val="2"/>
      <charset val="204"/>
    </font>
    <font>
      <b/>
      <sz val="11"/>
      <color theme="1"/>
      <name val="Calibri"/>
      <family val="2"/>
      <scheme val="minor"/>
    </font>
    <font>
      <b/>
      <i/>
      <sz val="12"/>
      <name val="Arial Cyr"/>
      <charset val="204"/>
    </font>
    <font>
      <b/>
      <sz val="10"/>
      <color indexed="53"/>
      <name val="Arial Cyr"/>
      <family val="2"/>
      <charset val="204"/>
    </font>
    <font>
      <i/>
      <sz val="12"/>
      <color indexed="53"/>
      <name val="Arial Cyr"/>
      <family val="2"/>
      <charset val="204"/>
    </font>
    <font>
      <b/>
      <i/>
      <sz val="12"/>
      <name val="Arial Cyr"/>
      <family val="2"/>
      <charset val="204"/>
    </font>
    <font>
      <sz val="10"/>
      <color indexed="53"/>
      <name val="Arial Cyr"/>
      <charset val="204"/>
    </font>
    <font>
      <b/>
      <i/>
      <sz val="12"/>
      <color rgb="FF7030A0"/>
      <name val="Arial Cyr"/>
      <family val="2"/>
      <charset val="204"/>
    </font>
    <font>
      <b/>
      <sz val="10"/>
      <color indexed="53"/>
      <name val="Arial Cyr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1"/>
      <name val="Arial Cyr"/>
      <family val="2"/>
      <charset val="204"/>
    </font>
    <font>
      <b/>
      <sz val="12"/>
      <color theme="1"/>
      <name val="Arial Cyr"/>
      <charset val="204"/>
    </font>
    <font>
      <sz val="11"/>
      <color theme="1"/>
      <name val="Arial"/>
      <family val="2"/>
      <charset val="204"/>
    </font>
    <font>
      <b/>
      <sz val="11"/>
      <color theme="1"/>
      <name val="Arial Cyr"/>
      <charset val="204"/>
    </font>
    <font>
      <sz val="11"/>
      <color theme="1"/>
      <name val="Arial Cyr"/>
      <charset val="204"/>
    </font>
    <font>
      <b/>
      <sz val="11"/>
      <name val="Arial Cyr"/>
      <charset val="204"/>
    </font>
    <font>
      <sz val="10"/>
      <color theme="1"/>
      <name val="Calibri"/>
      <family val="2"/>
      <scheme val="minor"/>
    </font>
    <font>
      <sz val="10"/>
      <color theme="1"/>
      <name val="Arial Cyr"/>
      <charset val="204"/>
    </font>
    <font>
      <sz val="12"/>
      <color theme="1"/>
      <name val="Arial Cyr"/>
      <charset val="204"/>
    </font>
    <font>
      <sz val="11"/>
      <name val="Arial Cyr"/>
      <charset val="204"/>
    </font>
    <font>
      <i/>
      <sz val="10"/>
      <color rgb="FF7030A0"/>
      <name val="Arial Cyr"/>
      <family val="2"/>
      <charset val="204"/>
    </font>
    <font>
      <sz val="10"/>
      <color rgb="FF7030A0"/>
      <name val="Arial Cyr"/>
      <family val="2"/>
      <charset val="204"/>
    </font>
    <font>
      <b/>
      <sz val="10"/>
      <name val="Arial Cyr"/>
      <charset val="204"/>
    </font>
    <font>
      <i/>
      <sz val="10"/>
      <name val="Arial Cyr"/>
      <family val="2"/>
      <charset val="204"/>
    </font>
    <font>
      <b/>
      <sz val="18"/>
      <name val="Arial Cyr"/>
      <charset val="204"/>
    </font>
    <font>
      <b/>
      <sz val="18"/>
      <color theme="1"/>
      <name val="Calibri"/>
      <family val="2"/>
      <scheme val="minor"/>
    </font>
    <font>
      <b/>
      <sz val="18"/>
      <name val="Arial Cyr"/>
      <family val="2"/>
      <charset val="204"/>
    </font>
    <font>
      <sz val="18"/>
      <color theme="1"/>
      <name val="Calibri"/>
      <family val="2"/>
      <scheme val="minor"/>
    </font>
    <font>
      <sz val="18"/>
      <color indexed="53"/>
      <name val="Arial Cyr"/>
      <family val="2"/>
      <charset val="204"/>
    </font>
    <font>
      <sz val="18"/>
      <name val="Arial Cyr"/>
      <family val="2"/>
      <charset val="204"/>
    </font>
    <font>
      <i/>
      <sz val="18"/>
      <color rgb="FF7030A0"/>
      <name val="Arial Cyr"/>
      <family val="2"/>
      <charset val="204"/>
    </font>
    <font>
      <b/>
      <i/>
      <sz val="18"/>
      <name val="Arial Cyr"/>
      <family val="2"/>
      <charset val="204"/>
    </font>
    <font>
      <sz val="36"/>
      <name val="Arial Cyr"/>
      <family val="2"/>
      <charset val="204"/>
    </font>
    <font>
      <b/>
      <sz val="14"/>
      <name val="Arial Cyr"/>
      <charset val="204"/>
    </font>
    <font>
      <b/>
      <sz val="16"/>
      <name val="Arial Cyr"/>
      <charset val="204"/>
    </font>
    <font>
      <b/>
      <sz val="14"/>
      <color rgb="FFFF0000"/>
      <name val="Arial Cyr"/>
      <charset val="204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4"/>
      <color theme="1"/>
      <name val="Arial"/>
      <family val="2"/>
      <charset val="204"/>
    </font>
    <font>
      <sz val="14"/>
      <name val="Arial Cyr"/>
      <family val="2"/>
      <charset val="204"/>
    </font>
    <font>
      <b/>
      <sz val="14"/>
      <name val="Arial Cyr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i/>
      <sz val="16"/>
      <color theme="1"/>
      <name val="Arial"/>
      <family val="2"/>
      <charset val="204"/>
    </font>
    <font>
      <b/>
      <sz val="18"/>
      <color rgb="FFFF0000"/>
      <name val="Arial Cyr"/>
      <charset val="204"/>
    </font>
    <font>
      <b/>
      <sz val="18"/>
      <color theme="3" tint="0.39997558519241921"/>
      <name val="Arial Cyr"/>
      <charset val="204"/>
    </font>
    <font>
      <b/>
      <sz val="12"/>
      <color theme="3" tint="0.39997558519241921"/>
      <name val="Arial Cyr"/>
      <charset val="204"/>
    </font>
    <font>
      <b/>
      <sz val="12"/>
      <name val="Arial Cyr"/>
      <charset val="1"/>
    </font>
    <font>
      <b/>
      <sz val="11"/>
      <color theme="1"/>
      <name val="Calibri"/>
      <family val="2"/>
      <charset val="204"/>
      <scheme val="minor"/>
    </font>
    <font>
      <b/>
      <i/>
      <sz val="18"/>
      <color rgb="FFFF0000"/>
      <name val="Arial Cyr"/>
      <charset val="204"/>
    </font>
    <font>
      <b/>
      <i/>
      <sz val="12"/>
      <color rgb="FFFF0000"/>
      <name val="Arial Cyr"/>
      <charset val="204"/>
    </font>
    <font>
      <sz val="11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22"/>
      <name val="Cambria"/>
      <family val="1"/>
      <charset val="204"/>
    </font>
    <font>
      <b/>
      <sz val="16"/>
      <name val="Cambria"/>
      <family val="1"/>
      <charset val="204"/>
      <scheme val="major"/>
    </font>
    <font>
      <b/>
      <sz val="22"/>
      <name val="Cambria"/>
      <family val="1"/>
      <charset val="204"/>
      <scheme val="major"/>
    </font>
    <font>
      <b/>
      <sz val="22"/>
      <color theme="1"/>
      <name val="Cambria"/>
      <family val="1"/>
      <charset val="204"/>
      <scheme val="major"/>
    </font>
    <font>
      <sz val="22"/>
      <color theme="1"/>
      <name val="Cambria"/>
      <family val="1"/>
      <charset val="204"/>
      <scheme val="major"/>
    </font>
    <font>
      <b/>
      <i/>
      <sz val="16"/>
      <name val="Cambria"/>
      <family val="1"/>
      <charset val="204"/>
      <scheme val="major"/>
    </font>
    <font>
      <b/>
      <i/>
      <sz val="16"/>
      <color theme="1"/>
      <name val="Cambria"/>
      <family val="1"/>
      <charset val="204"/>
      <scheme val="major"/>
    </font>
    <font>
      <b/>
      <sz val="22"/>
      <color rgb="FFFF0000"/>
      <name val="Cambria"/>
      <family val="1"/>
      <charset val="204"/>
      <scheme val="major"/>
    </font>
    <font>
      <b/>
      <i/>
      <sz val="18"/>
      <color rgb="FFFF0000"/>
      <name val="Arial Black"/>
      <family val="2"/>
      <charset val="204"/>
    </font>
    <font>
      <b/>
      <sz val="18"/>
      <color rgb="FFFF0000"/>
      <name val="Arial Black"/>
      <family val="2"/>
      <charset val="204"/>
    </font>
    <font>
      <i/>
      <sz val="18"/>
      <color rgb="FF7030A0"/>
      <name val="Arial Black"/>
      <family val="2"/>
      <charset val="204"/>
    </font>
    <font>
      <sz val="18"/>
      <name val="Arial Black"/>
      <family val="2"/>
      <charset val="204"/>
    </font>
    <font>
      <sz val="12"/>
      <name val="Arial Black"/>
      <family val="2"/>
      <charset val="204"/>
    </font>
    <font>
      <b/>
      <sz val="18"/>
      <name val="Arial Black"/>
      <family val="2"/>
      <charset val="204"/>
    </font>
    <font>
      <i/>
      <sz val="12"/>
      <color rgb="FF7030A0"/>
      <name val="Arial Black"/>
      <family val="2"/>
      <charset val="204"/>
    </font>
    <font>
      <sz val="11"/>
      <color theme="1"/>
      <name val="Arial Black"/>
      <family val="2"/>
      <charset val="204"/>
    </font>
    <font>
      <sz val="11"/>
      <color rgb="FFFF0000"/>
      <name val="Arial Black"/>
      <family val="2"/>
      <charset val="204"/>
    </font>
    <font>
      <b/>
      <i/>
      <sz val="16"/>
      <color rgb="FFFF0000"/>
      <name val="Arial Black"/>
      <family val="2"/>
      <charset val="204"/>
    </font>
    <font>
      <sz val="12"/>
      <color rgb="FFFF0000"/>
      <name val="Arial Black"/>
      <family val="2"/>
      <charset val="204"/>
    </font>
    <font>
      <b/>
      <sz val="12"/>
      <color rgb="FFFF0000"/>
      <name val="Arial Black"/>
      <family val="2"/>
      <charset val="204"/>
    </font>
    <font>
      <sz val="16"/>
      <color rgb="FFFF0000"/>
      <name val="Arial Black"/>
      <family val="2"/>
      <charset val="204"/>
    </font>
    <font>
      <b/>
      <sz val="16"/>
      <color rgb="FFFF0000"/>
      <name val="Arial Black"/>
      <family val="2"/>
      <charset val="204"/>
    </font>
    <font>
      <sz val="16"/>
      <name val="Arial Black"/>
      <family val="2"/>
      <charset val="204"/>
    </font>
    <font>
      <b/>
      <sz val="12"/>
      <name val="Arial Black"/>
      <family val="2"/>
      <charset val="204"/>
    </font>
    <font>
      <b/>
      <i/>
      <sz val="20"/>
      <color rgb="FFFF0000"/>
      <name val="Arial Black"/>
      <family val="2"/>
      <charset val="204"/>
    </font>
    <font>
      <sz val="16"/>
      <color theme="1"/>
      <name val="Arial Black"/>
      <family val="2"/>
      <charset val="204"/>
    </font>
    <font>
      <b/>
      <sz val="16"/>
      <name val="Arial Black"/>
      <family val="2"/>
      <charset val="204"/>
    </font>
    <font>
      <b/>
      <sz val="16"/>
      <color theme="1"/>
      <name val="Arial Black"/>
      <family val="2"/>
      <charset val="204"/>
    </font>
    <font>
      <b/>
      <sz val="11"/>
      <color theme="1"/>
      <name val="Arial Black"/>
      <family val="2"/>
      <charset val="204"/>
    </font>
    <font>
      <b/>
      <i/>
      <sz val="12"/>
      <name val="Arial Black"/>
      <family val="2"/>
      <charset val="204"/>
    </font>
    <font>
      <b/>
      <sz val="14"/>
      <name val="Arial Black"/>
      <family val="2"/>
      <charset val="204"/>
    </font>
    <font>
      <b/>
      <sz val="14"/>
      <color theme="1"/>
      <name val="Arial Black"/>
      <family val="2"/>
      <charset val="204"/>
    </font>
    <font>
      <b/>
      <sz val="11"/>
      <color rgb="FFFF0000"/>
      <name val="Arial Black"/>
      <family val="2"/>
      <charset val="204"/>
    </font>
    <font>
      <b/>
      <i/>
      <sz val="16"/>
      <color theme="1"/>
      <name val="Calibri"/>
      <family val="2"/>
      <charset val="204"/>
      <scheme val="minor"/>
    </font>
    <font>
      <b/>
      <sz val="16"/>
      <color theme="1"/>
      <name val="Cambria"/>
      <family val="1"/>
      <charset val="204"/>
      <scheme val="major"/>
    </font>
    <font>
      <b/>
      <i/>
      <sz val="18"/>
      <color theme="1"/>
      <name val="Cambria"/>
      <family val="1"/>
      <charset val="204"/>
      <scheme val="major"/>
    </font>
    <font>
      <b/>
      <sz val="22"/>
      <color theme="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9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71">
    <xf numFmtId="0" fontId="0" fillId="0" borderId="0" xfId="0"/>
    <xf numFmtId="164" fontId="3" fillId="0" borderId="0" xfId="1" applyNumberFormat="1" applyFont="1"/>
    <xf numFmtId="164" fontId="8" fillId="0" borderId="0" xfId="1" applyNumberFormat="1" applyFont="1" applyAlignment="1">
      <alignment horizontal="right"/>
    </xf>
    <xf numFmtId="164" fontId="0" fillId="0" borderId="0" xfId="1" applyNumberFormat="1" applyFont="1" applyFill="1"/>
    <xf numFmtId="164" fontId="6" fillId="0" borderId="0" xfId="1" applyNumberFormat="1" applyFont="1" applyFill="1" applyAlignment="1">
      <alignment horizontal="right"/>
    </xf>
    <xf numFmtId="164" fontId="2" fillId="0" borderId="0" xfId="1" applyNumberFormat="1" applyFont="1"/>
    <xf numFmtId="49" fontId="2" fillId="3" borderId="7" xfId="1" applyNumberFormat="1" applyFont="1" applyFill="1" applyBorder="1" applyAlignment="1">
      <alignment horizontal="center"/>
    </xf>
    <xf numFmtId="164" fontId="2" fillId="3" borderId="7" xfId="1" applyNumberFormat="1" applyFont="1" applyFill="1" applyBorder="1" applyAlignment="1">
      <alignment horizontal="center"/>
    </xf>
    <xf numFmtId="164" fontId="9" fillId="0" borderId="0" xfId="1" applyNumberFormat="1" applyFont="1"/>
    <xf numFmtId="164" fontId="0" fillId="0" borderId="0" xfId="1" applyNumberFormat="1" applyFont="1"/>
    <xf numFmtId="164" fontId="10" fillId="0" borderId="0" xfId="1" applyNumberFormat="1" applyFont="1"/>
    <xf numFmtId="164" fontId="11" fillId="0" borderId="0" xfId="1" applyNumberFormat="1" applyFont="1"/>
    <xf numFmtId="0" fontId="12" fillId="0" borderId="0" xfId="0" applyFont="1"/>
    <xf numFmtId="164" fontId="13" fillId="0" borderId="0" xfId="1" applyNumberFormat="1" applyFont="1" applyAlignment="1"/>
    <xf numFmtId="164" fontId="14" fillId="0" borderId="0" xfId="1" applyNumberFormat="1" applyFont="1"/>
    <xf numFmtId="164" fontId="15" fillId="0" borderId="0" xfId="1" applyNumberFormat="1" applyFont="1"/>
    <xf numFmtId="164" fontId="16" fillId="0" borderId="0" xfId="1" applyNumberFormat="1" applyFont="1"/>
    <xf numFmtId="164" fontId="3" fillId="0" borderId="0" xfId="1" applyNumberFormat="1" applyFont="1" applyAlignment="1">
      <alignment horizontal="left"/>
    </xf>
    <xf numFmtId="164" fontId="0" fillId="0" borderId="0" xfId="1" applyNumberFormat="1" applyFont="1" applyAlignment="1"/>
    <xf numFmtId="164" fontId="3" fillId="0" borderId="0" xfId="1" applyNumberFormat="1" applyFont="1" applyFill="1"/>
    <xf numFmtId="164" fontId="17" fillId="0" borderId="0" xfId="1" applyNumberFormat="1" applyFont="1" applyFill="1"/>
    <xf numFmtId="164" fontId="2" fillId="0" borderId="0" xfId="1" applyNumberFormat="1" applyFont="1" applyFill="1"/>
    <xf numFmtId="164" fontId="18" fillId="0" borderId="0" xfId="1" applyNumberFormat="1" applyFont="1"/>
    <xf numFmtId="164" fontId="19" fillId="0" borderId="0" xfId="1" applyNumberFormat="1" applyFont="1" applyFill="1"/>
    <xf numFmtId="164" fontId="12" fillId="0" borderId="0" xfId="1" applyNumberFormat="1" applyFont="1"/>
    <xf numFmtId="164" fontId="2" fillId="0" borderId="7" xfId="1" applyNumberFormat="1" applyFont="1" applyBorder="1" applyAlignment="1">
      <alignment horizontal="center"/>
    </xf>
    <xf numFmtId="164" fontId="11" fillId="0" borderId="0" xfId="1" applyNumberFormat="1" applyFont="1" applyFill="1"/>
    <xf numFmtId="164" fontId="20" fillId="0" borderId="0" xfId="1" applyNumberFormat="1" applyFont="1"/>
    <xf numFmtId="164" fontId="2" fillId="3" borderId="7" xfId="1" applyNumberFormat="1" applyFont="1" applyFill="1" applyBorder="1"/>
    <xf numFmtId="164" fontId="2" fillId="0" borderId="0" xfId="1" applyNumberFormat="1" applyFont="1" applyFill="1" applyBorder="1"/>
    <xf numFmtId="164" fontId="3" fillId="0" borderId="0" xfId="1" applyNumberFormat="1" applyFont="1" applyFill="1" applyBorder="1" applyAlignment="1">
      <alignment horizontal="center"/>
    </xf>
    <xf numFmtId="164" fontId="22" fillId="0" borderId="0" xfId="1" applyNumberFormat="1" applyFont="1"/>
    <xf numFmtId="164" fontId="21" fillId="0" borderId="0" xfId="1" applyNumberFormat="1" applyFont="1"/>
    <xf numFmtId="49" fontId="2" fillId="3" borderId="7" xfId="1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 wrapText="1"/>
    </xf>
    <xf numFmtId="164" fontId="2" fillId="0" borderId="0" xfId="1" applyNumberFormat="1" applyFont="1" applyFill="1" applyBorder="1" applyAlignment="1">
      <alignment horizontal="center"/>
    </xf>
    <xf numFmtId="164" fontId="11" fillId="0" borderId="0" xfId="1" applyNumberFormat="1" applyFont="1" applyAlignment="1">
      <alignment horizontal="left"/>
    </xf>
    <xf numFmtId="164" fontId="0" fillId="0" borderId="0" xfId="1" applyNumberFormat="1" applyFont="1" applyBorder="1" applyAlignment="1"/>
    <xf numFmtId="0" fontId="24" fillId="0" borderId="7" xfId="0" applyFont="1" applyBorder="1" applyAlignment="1">
      <alignment horizontal="center" vertical="center"/>
    </xf>
    <xf numFmtId="49" fontId="26" fillId="0" borderId="7" xfId="1" applyNumberFormat="1" applyFont="1" applyBorder="1" applyAlignment="1">
      <alignment horizontal="center" vertical="center"/>
    </xf>
    <xf numFmtId="0" fontId="28" fillId="0" borderId="0" xfId="0" applyFont="1"/>
    <xf numFmtId="164" fontId="26" fillId="0" borderId="8" xfId="1" applyNumberFormat="1" applyFont="1" applyFill="1" applyBorder="1" applyAlignment="1">
      <alignment wrapText="1"/>
    </xf>
    <xf numFmtId="164" fontId="26" fillId="0" borderId="0" xfId="1" applyNumberFormat="1" applyFont="1" applyFill="1" applyBorder="1" applyAlignment="1">
      <alignment wrapText="1"/>
    </xf>
    <xf numFmtId="0" fontId="0" fillId="0" borderId="0" xfId="0" applyFont="1"/>
    <xf numFmtId="164" fontId="31" fillId="0" borderId="0" xfId="1" applyNumberFormat="1" applyFont="1"/>
    <xf numFmtId="0" fontId="30" fillId="0" borderId="0" xfId="0" applyFont="1" applyBorder="1" applyAlignment="1">
      <alignment horizontal="left" vertical="center"/>
    </xf>
    <xf numFmtId="0" fontId="26" fillId="0" borderId="7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 wrapText="1"/>
    </xf>
    <xf numFmtId="0" fontId="29" fillId="0" borderId="0" xfId="0" applyFont="1" applyBorder="1"/>
    <xf numFmtId="0" fontId="26" fillId="0" borderId="0" xfId="0" applyFont="1"/>
    <xf numFmtId="164" fontId="26" fillId="0" borderId="0" xfId="1" applyNumberFormat="1" applyFont="1"/>
    <xf numFmtId="164" fontId="28" fillId="0" borderId="0" xfId="1" applyNumberFormat="1" applyFont="1"/>
    <xf numFmtId="164" fontId="32" fillId="0" borderId="0" xfId="1" applyNumberFormat="1" applyFont="1" applyBorder="1" applyAlignment="1"/>
    <xf numFmtId="164" fontId="33" fillId="0" borderId="0" xfId="1" applyNumberFormat="1" applyFont="1" applyBorder="1" applyAlignment="1"/>
    <xf numFmtId="164" fontId="0" fillId="0" borderId="0" xfId="1" applyNumberFormat="1" applyFont="1" applyBorder="1"/>
    <xf numFmtId="164" fontId="35" fillId="0" borderId="0" xfId="1" applyNumberFormat="1" applyFont="1" applyBorder="1" applyAlignment="1"/>
    <xf numFmtId="164" fontId="2" fillId="0" borderId="7" xfId="1" applyNumberFormat="1" applyFont="1" applyBorder="1" applyAlignment="1">
      <alignment horizontal="center" vertical="center"/>
    </xf>
    <xf numFmtId="164" fontId="20" fillId="0" borderId="0" xfId="1" applyNumberFormat="1" applyFont="1" applyFill="1"/>
    <xf numFmtId="49" fontId="2" fillId="0" borderId="7" xfId="1" applyNumberFormat="1" applyFont="1" applyFill="1" applyBorder="1" applyAlignment="1">
      <alignment horizontal="center"/>
    </xf>
    <xf numFmtId="164" fontId="2" fillId="0" borderId="7" xfId="1" applyNumberFormat="1" applyFont="1" applyFill="1" applyBorder="1" applyAlignment="1">
      <alignment horizontal="center"/>
    </xf>
    <xf numFmtId="0" fontId="0" fillId="0" borderId="0" xfId="0"/>
    <xf numFmtId="164" fontId="36" fillId="0" borderId="0" xfId="1" applyNumberFormat="1" applyFont="1"/>
    <xf numFmtId="164" fontId="36" fillId="0" borderId="0" xfId="1" applyNumberFormat="1" applyFont="1" applyFill="1"/>
    <xf numFmtId="0" fontId="37" fillId="0" borderId="0" xfId="0" applyFont="1"/>
    <xf numFmtId="164" fontId="38" fillId="0" borderId="0" xfId="1" applyNumberFormat="1" applyFont="1"/>
    <xf numFmtId="0" fontId="39" fillId="0" borderId="0" xfId="0" applyFont="1"/>
    <xf numFmtId="164" fontId="40" fillId="0" borderId="0" xfId="1" applyNumberFormat="1" applyFont="1"/>
    <xf numFmtId="164" fontId="41" fillId="0" borderId="0" xfId="1" applyNumberFormat="1" applyFont="1"/>
    <xf numFmtId="164" fontId="42" fillId="0" borderId="0" xfId="1" applyNumberFormat="1" applyFont="1"/>
    <xf numFmtId="164" fontId="44" fillId="0" borderId="0" xfId="1" applyNumberFormat="1" applyFont="1"/>
    <xf numFmtId="164" fontId="38" fillId="0" borderId="0" xfId="1" applyNumberFormat="1" applyFont="1" applyFill="1" applyBorder="1"/>
    <xf numFmtId="164" fontId="41" fillId="0" borderId="0" xfId="1" applyNumberFormat="1" applyFont="1" applyFill="1" applyBorder="1" applyAlignment="1">
      <alignment horizontal="center"/>
    </xf>
    <xf numFmtId="164" fontId="36" fillId="0" borderId="0" xfId="1" applyNumberFormat="1" applyFont="1" applyFill="1" applyBorder="1"/>
    <xf numFmtId="164" fontId="36" fillId="0" borderId="0" xfId="1" applyNumberFormat="1" applyFont="1" applyFill="1" applyBorder="1" applyAlignment="1">
      <alignment horizontal="center"/>
    </xf>
    <xf numFmtId="164" fontId="3" fillId="0" borderId="0" xfId="1" applyNumberFormat="1" applyFont="1" applyBorder="1"/>
    <xf numFmtId="164" fontId="51" fillId="0" borderId="0" xfId="1" applyNumberFormat="1" applyFont="1"/>
    <xf numFmtId="164" fontId="39" fillId="0" borderId="0" xfId="1" applyNumberFormat="1" applyFont="1"/>
    <xf numFmtId="0" fontId="0" fillId="0" borderId="3" xfId="0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0" fillId="3" borderId="0" xfId="0" applyFill="1"/>
    <xf numFmtId="165" fontId="2" fillId="6" borderId="5" xfId="1" applyNumberFormat="1" applyFont="1" applyFill="1" applyBorder="1" applyAlignment="1">
      <alignment horizontal="center"/>
    </xf>
    <xf numFmtId="165" fontId="2" fillId="6" borderId="6" xfId="1" applyNumberFormat="1" applyFont="1" applyFill="1" applyBorder="1" applyAlignment="1">
      <alignment horizontal="center"/>
    </xf>
    <xf numFmtId="164" fontId="2" fillId="3" borderId="0" xfId="1" applyNumberFormat="1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3" fillId="3" borderId="0" xfId="1" applyNumberFormat="1" applyFont="1" applyFill="1" applyBorder="1"/>
    <xf numFmtId="164" fontId="2" fillId="3" borderId="0" xfId="1" applyNumberFormat="1" applyFont="1" applyFill="1" applyBorder="1"/>
    <xf numFmtId="0" fontId="0" fillId="0" borderId="0" xfId="0" applyBorder="1"/>
    <xf numFmtId="164" fontId="39" fillId="0" borderId="0" xfId="1" applyNumberFormat="1" applyFont="1" applyBorder="1"/>
    <xf numFmtId="164" fontId="47" fillId="0" borderId="0" xfId="1" applyNumberFormat="1" applyFont="1"/>
    <xf numFmtId="164" fontId="56" fillId="0" borderId="0" xfId="1" applyNumberFormat="1" applyFont="1"/>
    <xf numFmtId="164" fontId="43" fillId="0" borderId="0" xfId="1" applyNumberFormat="1" applyFont="1" applyAlignment="1"/>
    <xf numFmtId="164" fontId="57" fillId="0" borderId="0" xfId="1" applyNumberFormat="1" applyFont="1"/>
    <xf numFmtId="164" fontId="58" fillId="0" borderId="0" xfId="1" applyNumberFormat="1" applyFont="1"/>
    <xf numFmtId="164" fontId="58" fillId="0" borderId="0" xfId="1" applyNumberFormat="1" applyFont="1" applyFill="1"/>
    <xf numFmtId="0" fontId="0" fillId="0" borderId="0" xfId="0" applyAlignment="1"/>
    <xf numFmtId="164" fontId="11" fillId="0" borderId="0" xfId="1" applyNumberFormat="1" applyFont="1" applyBorder="1" applyAlignment="1"/>
    <xf numFmtId="165" fontId="2" fillId="2" borderId="5" xfId="1" applyNumberFormat="1" applyFont="1" applyFill="1" applyBorder="1" applyAlignment="1">
      <alignment horizontal="center"/>
    </xf>
    <xf numFmtId="165" fontId="2" fillId="2" borderId="6" xfId="1" applyNumberFormat="1" applyFont="1" applyFill="1" applyBorder="1" applyAlignment="1">
      <alignment horizontal="center"/>
    </xf>
    <xf numFmtId="0" fontId="24" fillId="0" borderId="7" xfId="0" applyFont="1" applyBorder="1" applyAlignment="1">
      <alignment horizontal="center" vertical="center" wrapText="1"/>
    </xf>
    <xf numFmtId="164" fontId="3" fillId="0" borderId="2" xfId="1" applyNumberFormat="1" applyFont="1" applyFill="1" applyBorder="1" applyAlignment="1">
      <alignment horizontal="center"/>
    </xf>
    <xf numFmtId="164" fontId="3" fillId="0" borderId="3" xfId="1" applyNumberFormat="1" applyFont="1" applyFill="1" applyBorder="1" applyAlignment="1">
      <alignment horizontal="center"/>
    </xf>
    <xf numFmtId="164" fontId="0" fillId="0" borderId="0" xfId="1" applyNumberFormat="1" applyFont="1" applyBorder="1" applyAlignment="1">
      <alignment horizontal="center"/>
    </xf>
    <xf numFmtId="164" fontId="3" fillId="3" borderId="7" xfId="1" applyNumberFormat="1" applyFont="1" applyFill="1" applyBorder="1" applyAlignment="1">
      <alignment horizontal="center"/>
    </xf>
    <xf numFmtId="164" fontId="0" fillId="0" borderId="8" xfId="1" applyNumberFormat="1" applyFont="1" applyBorder="1" applyAlignment="1"/>
    <xf numFmtId="0" fontId="0" fillId="0" borderId="8" xfId="0" applyBorder="1" applyAlignment="1"/>
    <xf numFmtId="0" fontId="60" fillId="0" borderId="0" xfId="0" applyFont="1" applyAlignment="1"/>
    <xf numFmtId="164" fontId="61" fillId="0" borderId="0" xfId="1" applyNumberFormat="1" applyFont="1" applyAlignment="1">
      <alignment horizontal="left"/>
    </xf>
    <xf numFmtId="164" fontId="61" fillId="0" borderId="0" xfId="1" applyNumberFormat="1" applyFont="1" applyAlignment="1"/>
    <xf numFmtId="164" fontId="62" fillId="0" borderId="0" xfId="1" applyNumberFormat="1" applyFont="1" applyAlignment="1"/>
    <xf numFmtId="164" fontId="39" fillId="7" borderId="0" xfId="1" applyNumberFormat="1" applyFont="1" applyFill="1"/>
    <xf numFmtId="164" fontId="3" fillId="7" borderId="0" xfId="1" applyNumberFormat="1" applyFont="1" applyFill="1" applyBorder="1"/>
    <xf numFmtId="0" fontId="0" fillId="7" borderId="0" xfId="0" applyFill="1" applyBorder="1"/>
    <xf numFmtId="164" fontId="3" fillId="3" borderId="0" xfId="1" applyNumberFormat="1" applyFont="1" applyFill="1"/>
    <xf numFmtId="164" fontId="0" fillId="3" borderId="0" xfId="1" applyNumberFormat="1" applyFont="1" applyFill="1"/>
    <xf numFmtId="164" fontId="47" fillId="3" borderId="0" xfId="1" applyNumberFormat="1" applyFont="1" applyFill="1"/>
    <xf numFmtId="164" fontId="3" fillId="3" borderId="0" xfId="1" applyNumberFormat="1" applyFont="1" applyFill="1" applyBorder="1" applyAlignment="1">
      <alignment vertical="center"/>
    </xf>
    <xf numFmtId="164" fontId="59" fillId="3" borderId="0" xfId="1" applyNumberFormat="1" applyFont="1" applyFill="1" applyBorder="1"/>
    <xf numFmtId="164" fontId="59" fillId="3" borderId="0" xfId="1" applyNumberFormat="1" applyFont="1" applyFill="1" applyBorder="1" applyAlignment="1">
      <alignment horizontal="center"/>
    </xf>
    <xf numFmtId="164" fontId="0" fillId="7" borderId="0" xfId="1" applyNumberFormat="1" applyFont="1" applyFill="1"/>
    <xf numFmtId="0" fontId="0" fillId="3" borderId="0" xfId="0" applyFill="1" applyBorder="1"/>
    <xf numFmtId="164" fontId="3" fillId="3" borderId="0" xfId="1" applyNumberFormat="1" applyFont="1" applyFill="1" applyBorder="1" applyAlignment="1">
      <alignment horizontal="center"/>
    </xf>
    <xf numFmtId="165" fontId="2" fillId="3" borderId="0" xfId="1" applyNumberFormat="1" applyFont="1" applyFill="1" applyBorder="1" applyAlignment="1">
      <alignment horizontal="center"/>
    </xf>
    <xf numFmtId="49" fontId="2" fillId="3" borderId="0" xfId="1" applyNumberFormat="1" applyFont="1" applyFill="1" applyBorder="1" applyAlignment="1">
      <alignment horizontal="center"/>
    </xf>
    <xf numFmtId="164" fontId="11" fillId="3" borderId="0" xfId="1" applyNumberFormat="1" applyFont="1" applyFill="1"/>
    <xf numFmtId="164" fontId="3" fillId="0" borderId="2" xfId="1" applyNumberFormat="1" applyFont="1" applyFill="1" applyBorder="1" applyAlignment="1">
      <alignment horizontal="center"/>
    </xf>
    <xf numFmtId="164" fontId="3" fillId="0" borderId="3" xfId="1" applyNumberFormat="1" applyFont="1" applyFill="1" applyBorder="1" applyAlignment="1">
      <alignment horizontal="center"/>
    </xf>
    <xf numFmtId="165" fontId="2" fillId="2" borderId="5" xfId="1" applyNumberFormat="1" applyFont="1" applyFill="1" applyBorder="1" applyAlignment="1">
      <alignment horizontal="center"/>
    </xf>
    <xf numFmtId="165" fontId="2" fillId="2" borderId="6" xfId="1" applyNumberFormat="1" applyFont="1" applyFill="1" applyBorder="1" applyAlignment="1">
      <alignment horizontal="center"/>
    </xf>
    <xf numFmtId="164" fontId="3" fillId="0" borderId="0" xfId="1" applyNumberFormat="1" applyFont="1" applyBorder="1" applyAlignment="1">
      <alignment horizontal="left"/>
    </xf>
    <xf numFmtId="164" fontId="8" fillId="0" borderId="0" xfId="1" applyNumberFormat="1" applyFont="1" applyBorder="1" applyAlignment="1">
      <alignment horizontal="right"/>
    </xf>
    <xf numFmtId="0" fontId="0" fillId="0" borderId="0" xfId="0" applyBorder="1" applyAlignment="1"/>
    <xf numFmtId="164" fontId="12" fillId="0" borderId="0" xfId="1" applyNumberFormat="1" applyFont="1" applyBorder="1"/>
    <xf numFmtId="164" fontId="61" fillId="0" borderId="0" xfId="1" applyNumberFormat="1" applyFont="1" applyBorder="1"/>
    <xf numFmtId="164" fontId="38" fillId="0" borderId="0" xfId="1" applyNumberFormat="1" applyFont="1" applyBorder="1"/>
    <xf numFmtId="164" fontId="2" fillId="0" borderId="0" xfId="1" applyNumberFormat="1" applyFont="1" applyBorder="1"/>
    <xf numFmtId="164" fontId="0" fillId="3" borderId="0" xfId="1" applyNumberFormat="1" applyFont="1" applyFill="1" applyBorder="1"/>
    <xf numFmtId="0" fontId="63" fillId="0" borderId="0" xfId="0" applyFont="1"/>
    <xf numFmtId="164" fontId="64" fillId="0" borderId="0" xfId="1" applyNumberFormat="1" applyFont="1"/>
    <xf numFmtId="164" fontId="63" fillId="0" borderId="0" xfId="1" applyNumberFormat="1" applyFont="1"/>
    <xf numFmtId="164" fontId="11" fillId="0" borderId="11" xfId="1" applyNumberFormat="1" applyFont="1" applyFill="1" applyBorder="1" applyAlignment="1"/>
    <xf numFmtId="164" fontId="3" fillId="3" borderId="0" xfId="1" applyNumberFormat="1" applyFont="1" applyFill="1" applyBorder="1" applyAlignment="1">
      <alignment horizontal="center"/>
    </xf>
    <xf numFmtId="164" fontId="3" fillId="3" borderId="0" xfId="1" applyNumberFormat="1" applyFont="1" applyFill="1" applyAlignment="1">
      <alignment horizontal="center"/>
    </xf>
    <xf numFmtId="164" fontId="7" fillId="3" borderId="0" xfId="1" applyNumberFormat="1" applyFont="1" applyFill="1"/>
    <xf numFmtId="164" fontId="7" fillId="7" borderId="0" xfId="1" applyNumberFormat="1" applyFont="1" applyFill="1"/>
    <xf numFmtId="0" fontId="68" fillId="7" borderId="0" xfId="0" applyFont="1" applyFill="1" applyAlignment="1"/>
    <xf numFmtId="0" fontId="69" fillId="7" borderId="0" xfId="0" applyFont="1" applyFill="1" applyAlignment="1"/>
    <xf numFmtId="0" fontId="0" fillId="7" borderId="0" xfId="0" applyFill="1"/>
    <xf numFmtId="0" fontId="60" fillId="7" borderId="0" xfId="0" applyFont="1" applyFill="1" applyAlignment="1"/>
    <xf numFmtId="164" fontId="3" fillId="7" borderId="0" xfId="1" applyNumberFormat="1" applyFont="1" applyFill="1"/>
    <xf numFmtId="164" fontId="3" fillId="7" borderId="0" xfId="1" applyNumberFormat="1" applyFont="1" applyFill="1" applyAlignment="1">
      <alignment horizontal="center"/>
    </xf>
    <xf numFmtId="164" fontId="20" fillId="7" borderId="0" xfId="1" applyNumberFormat="1" applyFont="1" applyFill="1" applyAlignment="1"/>
    <xf numFmtId="0" fontId="34" fillId="7" borderId="0" xfId="0" applyFont="1" applyFill="1" applyAlignment="1"/>
    <xf numFmtId="164" fontId="3" fillId="7" borderId="0" xfId="1" applyNumberFormat="1" applyFont="1" applyFill="1" applyAlignment="1"/>
    <xf numFmtId="0" fontId="0" fillId="7" borderId="0" xfId="0" applyFill="1" applyAlignment="1"/>
    <xf numFmtId="164" fontId="16" fillId="7" borderId="0" xfId="1" applyNumberFormat="1" applyFont="1" applyFill="1" applyAlignment="1"/>
    <xf numFmtId="164" fontId="16" fillId="7" borderId="0" xfId="1" applyNumberFormat="1" applyFont="1" applyFill="1" applyAlignment="1">
      <alignment horizontal="center"/>
    </xf>
    <xf numFmtId="0" fontId="0" fillId="7" borderId="0" xfId="0" applyFill="1" applyAlignment="1">
      <alignment horizontal="center"/>
    </xf>
    <xf numFmtId="0" fontId="45" fillId="7" borderId="0" xfId="0" applyFont="1" applyFill="1" applyAlignment="1"/>
    <xf numFmtId="0" fontId="48" fillId="7" borderId="0" xfId="0" applyFont="1" applyFill="1" applyAlignment="1"/>
    <xf numFmtId="0" fontId="48" fillId="7" borderId="0" xfId="0" applyFont="1" applyFill="1" applyAlignment="1">
      <alignment horizontal="center"/>
    </xf>
    <xf numFmtId="164" fontId="3" fillId="7" borderId="0" xfId="1" applyNumberFormat="1" applyFont="1" applyFill="1" applyBorder="1" applyAlignment="1">
      <alignment horizontal="center"/>
    </xf>
    <xf numFmtId="164" fontId="2" fillId="7" borderId="0" xfId="1" applyNumberFormat="1" applyFont="1" applyFill="1" applyAlignment="1">
      <alignment horizontal="center"/>
    </xf>
    <xf numFmtId="164" fontId="2" fillId="7" borderId="0" xfId="1" applyNumberFormat="1" applyFont="1" applyFill="1" applyAlignment="1">
      <alignment horizontal="left"/>
    </xf>
    <xf numFmtId="164" fontId="52" fillId="7" borderId="0" xfId="1" applyNumberFormat="1" applyFont="1" applyFill="1" applyAlignment="1">
      <alignment horizontal="left"/>
    </xf>
    <xf numFmtId="164" fontId="52" fillId="7" borderId="0" xfId="1" applyNumberFormat="1" applyFont="1" applyFill="1" applyAlignment="1">
      <alignment horizontal="center"/>
    </xf>
    <xf numFmtId="164" fontId="67" fillId="7" borderId="0" xfId="1" applyNumberFormat="1" applyFont="1" applyFill="1" applyAlignment="1">
      <alignment horizontal="center"/>
    </xf>
    <xf numFmtId="164" fontId="3" fillId="7" borderId="0" xfId="1" applyNumberFormat="1" applyFont="1" applyFill="1" applyBorder="1" applyAlignment="1">
      <alignment horizontal="left"/>
    </xf>
    <xf numFmtId="164" fontId="51" fillId="7" borderId="0" xfId="1" applyNumberFormat="1" applyFont="1" applyFill="1" applyBorder="1" applyAlignment="1">
      <alignment horizontal="left"/>
    </xf>
    <xf numFmtId="0" fontId="0" fillId="7" borderId="0" xfId="0" applyFill="1" applyAlignment="1">
      <alignment horizontal="left"/>
    </xf>
    <xf numFmtId="0" fontId="48" fillId="7" borderId="0" xfId="0" applyFont="1" applyFill="1" applyAlignment="1">
      <alignment horizontal="left"/>
    </xf>
    <xf numFmtId="164" fontId="67" fillId="7" borderId="0" xfId="1" applyNumberFormat="1" applyFont="1" applyFill="1" applyAlignment="1">
      <alignment horizontal="left"/>
    </xf>
    <xf numFmtId="164" fontId="11" fillId="7" borderId="0" xfId="1" applyNumberFormat="1" applyFont="1" applyFill="1" applyAlignment="1">
      <alignment horizontal="left"/>
    </xf>
    <xf numFmtId="0" fontId="0" fillId="7" borderId="0" xfId="0" applyFill="1" applyAlignment="1"/>
    <xf numFmtId="164" fontId="0" fillId="0" borderId="0" xfId="1" applyNumberFormat="1" applyFont="1" applyBorder="1" applyAlignment="1">
      <alignment horizontal="center"/>
    </xf>
    <xf numFmtId="164" fontId="3" fillId="0" borderId="0" xfId="1" applyNumberFormat="1" applyFont="1" applyBorder="1" applyAlignment="1">
      <alignment horizontal="center"/>
    </xf>
    <xf numFmtId="164" fontId="3" fillId="0" borderId="0" xfId="1" applyNumberFormat="1" applyFont="1" applyAlignment="1">
      <alignment horizontal="center"/>
    </xf>
    <xf numFmtId="164" fontId="73" fillId="0" borderId="0" xfId="1" applyNumberFormat="1" applyFont="1"/>
    <xf numFmtId="164" fontId="73" fillId="0" borderId="0" xfId="1" applyNumberFormat="1" applyFont="1" applyAlignment="1">
      <alignment horizontal="left"/>
    </xf>
    <xf numFmtId="164" fontId="74" fillId="0" borderId="0" xfId="1" applyNumberFormat="1" applyFont="1"/>
    <xf numFmtId="164" fontId="75" fillId="0" borderId="0" xfId="1" applyNumberFormat="1" applyFont="1"/>
    <xf numFmtId="164" fontId="76" fillId="0" borderId="0" xfId="1" applyNumberFormat="1" applyFont="1"/>
    <xf numFmtId="164" fontId="77" fillId="0" borderId="0" xfId="1" applyNumberFormat="1" applyFont="1"/>
    <xf numFmtId="164" fontId="78" fillId="0" borderId="0" xfId="1" applyNumberFormat="1" applyFont="1"/>
    <xf numFmtId="164" fontId="76" fillId="0" borderId="0" xfId="1" applyNumberFormat="1" applyFont="1" applyFill="1"/>
    <xf numFmtId="164" fontId="77" fillId="0" borderId="0" xfId="1" applyNumberFormat="1" applyFont="1" applyFill="1"/>
    <xf numFmtId="164" fontId="79" fillId="0" borderId="0" xfId="1" applyNumberFormat="1" applyFont="1"/>
    <xf numFmtId="164" fontId="73" fillId="0" borderId="0" xfId="1" applyNumberFormat="1" applyFont="1" applyAlignment="1">
      <alignment horizontal="left"/>
    </xf>
    <xf numFmtId="0" fontId="80" fillId="0" borderId="0" xfId="0" applyFont="1"/>
    <xf numFmtId="0" fontId="81" fillId="0" borderId="0" xfId="0" applyFont="1"/>
    <xf numFmtId="164" fontId="82" fillId="7" borderId="0" xfId="1" applyNumberFormat="1" applyFont="1" applyFill="1" applyAlignment="1">
      <alignment horizontal="left"/>
    </xf>
    <xf numFmtId="0" fontId="81" fillId="7" borderId="0" xfId="0" applyFont="1" applyFill="1" applyAlignment="1">
      <alignment horizontal="center"/>
    </xf>
    <xf numFmtId="164" fontId="83" fillId="7" borderId="0" xfId="1" applyNumberFormat="1" applyFont="1" applyFill="1"/>
    <xf numFmtId="0" fontId="73" fillId="3" borderId="0" xfId="0" applyFont="1" applyFill="1" applyAlignment="1"/>
    <xf numFmtId="0" fontId="78" fillId="3" borderId="0" xfId="0" applyFont="1" applyFill="1" applyAlignment="1"/>
    <xf numFmtId="164" fontId="84" fillId="0" borderId="0" xfId="1" applyNumberFormat="1" applyFont="1"/>
    <xf numFmtId="164" fontId="83" fillId="0" borderId="0" xfId="1" applyNumberFormat="1" applyFont="1"/>
    <xf numFmtId="164" fontId="85" fillId="0" borderId="0" xfId="1" applyNumberFormat="1" applyFont="1"/>
    <xf numFmtId="164" fontId="86" fillId="0" borderId="0" xfId="1" applyNumberFormat="1" applyFont="1"/>
    <xf numFmtId="164" fontId="87" fillId="0" borderId="0" xfId="1" applyNumberFormat="1" applyFont="1"/>
    <xf numFmtId="164" fontId="88" fillId="0" borderId="0" xfId="1" applyNumberFormat="1" applyFont="1"/>
    <xf numFmtId="0" fontId="89" fillId="0" borderId="0" xfId="0" applyFont="1"/>
    <xf numFmtId="0" fontId="85" fillId="0" borderId="0" xfId="0" applyFont="1"/>
    <xf numFmtId="0" fontId="90" fillId="0" borderId="0" xfId="0" applyFont="1"/>
    <xf numFmtId="164" fontId="82" fillId="0" borderId="0" xfId="1" applyNumberFormat="1" applyFont="1"/>
    <xf numFmtId="164" fontId="91" fillId="0" borderId="0" xfId="1" applyNumberFormat="1" applyFont="1"/>
    <xf numFmtId="164" fontId="82" fillId="0" borderId="0" xfId="1" applyNumberFormat="1" applyFont="1" applyAlignment="1">
      <alignment horizontal="left"/>
    </xf>
    <xf numFmtId="0" fontId="92" fillId="0" borderId="0" xfId="0" applyFont="1" applyAlignment="1">
      <alignment vertical="center"/>
    </xf>
    <xf numFmtId="0" fontId="93" fillId="0" borderId="0" xfId="0" applyFont="1"/>
    <xf numFmtId="164" fontId="94" fillId="0" borderId="0" xfId="1" applyNumberFormat="1" applyFont="1" applyAlignment="1">
      <alignment horizontal="left"/>
    </xf>
    <xf numFmtId="164" fontId="95" fillId="0" borderId="0" xfId="1" applyNumberFormat="1" applyFont="1" applyAlignment="1">
      <alignment horizontal="left"/>
    </xf>
    <xf numFmtId="164" fontId="95" fillId="0" borderId="0" xfId="1" applyNumberFormat="1" applyFont="1" applyAlignment="1">
      <alignment horizontal="center"/>
    </xf>
    <xf numFmtId="0" fontId="96" fillId="0" borderId="0" xfId="0" applyFont="1" applyAlignment="1">
      <alignment horizontal="center"/>
    </xf>
    <xf numFmtId="0" fontId="74" fillId="0" borderId="0" xfId="0" applyFont="1"/>
    <xf numFmtId="0" fontId="97" fillId="0" borderId="0" xfId="0" applyFont="1"/>
    <xf numFmtId="164" fontId="68" fillId="3" borderId="0" xfId="1" applyNumberFormat="1" applyFont="1" applyFill="1" applyAlignment="1">
      <alignment horizontal="center" vertical="center"/>
    </xf>
    <xf numFmtId="0" fontId="23" fillId="3" borderId="0" xfId="0" applyFont="1" applyFill="1" applyBorder="1" applyAlignment="1">
      <alignment horizontal="center" vertical="center"/>
    </xf>
    <xf numFmtId="164" fontId="67" fillId="7" borderId="0" xfId="1" applyNumberFormat="1" applyFont="1" applyFill="1" applyAlignment="1"/>
    <xf numFmtId="0" fontId="69" fillId="3" borderId="0" xfId="0" applyFont="1" applyFill="1" applyAlignment="1"/>
    <xf numFmtId="164" fontId="2" fillId="3" borderId="8" xfId="1" applyNumberFormat="1" applyFont="1" applyFill="1" applyBorder="1"/>
    <xf numFmtId="164" fontId="11" fillId="0" borderId="0" xfId="1" applyNumberFormat="1" applyFont="1" applyFill="1" applyBorder="1" applyAlignment="1"/>
    <xf numFmtId="164" fontId="3" fillId="0" borderId="2" xfId="1" applyNumberFormat="1" applyFont="1" applyFill="1" applyBorder="1" applyAlignment="1"/>
    <xf numFmtId="164" fontId="3" fillId="3" borderId="0" xfId="1" applyNumberFormat="1" applyFont="1" applyFill="1" applyBorder="1" applyAlignment="1">
      <alignment horizontal="center"/>
    </xf>
    <xf numFmtId="0" fontId="0" fillId="3" borderId="7" xfId="0" applyFill="1" applyBorder="1"/>
    <xf numFmtId="164" fontId="94" fillId="7" borderId="0" xfId="1" applyNumberFormat="1" applyFont="1" applyFill="1" applyAlignment="1">
      <alignment horizontal="left"/>
    </xf>
    <xf numFmtId="164" fontId="88" fillId="7" borderId="0" xfId="1" applyNumberFormat="1" applyFont="1" applyFill="1"/>
    <xf numFmtId="164" fontId="88" fillId="7" borderId="0" xfId="1" applyNumberFormat="1" applyFont="1" applyFill="1" applyAlignment="1">
      <alignment horizontal="left"/>
    </xf>
    <xf numFmtId="164" fontId="73" fillId="7" borderId="0" xfId="1" applyNumberFormat="1" applyFont="1" applyFill="1"/>
    <xf numFmtId="164" fontId="38" fillId="7" borderId="0" xfId="1" applyNumberFormat="1" applyFont="1" applyFill="1"/>
    <xf numFmtId="164" fontId="2" fillId="7" borderId="0" xfId="1" applyNumberFormat="1" applyFont="1" applyFill="1"/>
    <xf numFmtId="164" fontId="73" fillId="7" borderId="0" xfId="1" applyNumberFormat="1" applyFont="1" applyFill="1" applyAlignment="1">
      <alignment horizontal="left"/>
    </xf>
    <xf numFmtId="164" fontId="36" fillId="7" borderId="0" xfId="1" applyNumberFormat="1" applyFont="1" applyFill="1"/>
    <xf numFmtId="164" fontId="0" fillId="3" borderId="0" xfId="1" applyNumberFormat="1" applyFont="1" applyFill="1" applyBorder="1" applyAlignment="1">
      <alignment horizontal="center"/>
    </xf>
    <xf numFmtId="164" fontId="3" fillId="3" borderId="0" xfId="1" applyNumberFormat="1" applyFont="1" applyFill="1" applyBorder="1" applyAlignment="1">
      <alignment horizontal="center"/>
    </xf>
    <xf numFmtId="164" fontId="12" fillId="3" borderId="0" xfId="1" applyNumberFormat="1" applyFont="1" applyFill="1" applyBorder="1"/>
    <xf numFmtId="164" fontId="73" fillId="3" borderId="0" xfId="1" applyNumberFormat="1" applyFont="1" applyFill="1" applyBorder="1" applyAlignment="1">
      <alignment horizontal="left"/>
    </xf>
    <xf numFmtId="164" fontId="36" fillId="3" borderId="0" xfId="1" applyNumberFormat="1" applyFont="1" applyFill="1" applyBorder="1"/>
    <xf numFmtId="164" fontId="11" fillId="3" borderId="0" xfId="1" applyNumberFormat="1" applyFont="1" applyFill="1" applyBorder="1"/>
    <xf numFmtId="0" fontId="39" fillId="3" borderId="0" xfId="0" applyFont="1" applyFill="1" applyBorder="1"/>
    <xf numFmtId="164" fontId="73" fillId="3" borderId="0" xfId="1" applyNumberFormat="1" applyFont="1" applyFill="1" applyBorder="1"/>
    <xf numFmtId="164" fontId="69" fillId="7" borderId="0" xfId="1" applyNumberFormat="1" applyFont="1" applyFill="1"/>
    <xf numFmtId="164" fontId="20" fillId="7" borderId="0" xfId="1" applyNumberFormat="1" applyFont="1" applyFill="1" applyBorder="1"/>
    <xf numFmtId="164" fontId="101" fillId="7" borderId="0" xfId="1" applyNumberFormat="1" applyFont="1" applyFill="1" applyAlignment="1">
      <alignment horizontal="left"/>
    </xf>
    <xf numFmtId="164" fontId="2" fillId="3" borderId="7" xfId="1" applyNumberFormat="1" applyFont="1" applyFill="1" applyBorder="1" applyAlignment="1"/>
    <xf numFmtId="164" fontId="20" fillId="3" borderId="0" xfId="1" applyNumberFormat="1" applyFont="1" applyFill="1" applyBorder="1" applyAlignment="1">
      <alignment horizontal="center"/>
    </xf>
    <xf numFmtId="164" fontId="7" fillId="3" borderId="0" xfId="1" applyNumberFormat="1" applyFont="1" applyFill="1" applyAlignment="1"/>
    <xf numFmtId="164" fontId="10" fillId="3" borderId="0" xfId="1" applyNumberFormat="1" applyFont="1" applyFill="1"/>
    <xf numFmtId="164" fontId="9" fillId="3" borderId="0" xfId="1" applyNumberFormat="1" applyFont="1" applyFill="1"/>
    <xf numFmtId="10" fontId="4" fillId="3" borderId="0" xfId="1" applyNumberFormat="1" applyFont="1" applyFill="1"/>
    <xf numFmtId="164" fontId="5" fillId="3" borderId="0" xfId="1" applyNumberFormat="1" applyFont="1" applyFill="1" applyAlignment="1">
      <alignment horizontal="right"/>
    </xf>
    <xf numFmtId="164" fontId="6" fillId="3" borderId="0" xfId="1" applyNumberFormat="1" applyFont="1" applyFill="1"/>
    <xf numFmtId="0" fontId="45" fillId="7" borderId="0" xfId="0" applyFont="1" applyFill="1" applyAlignment="1">
      <alignment horizontal="center"/>
    </xf>
    <xf numFmtId="165" fontId="2" fillId="2" borderId="5" xfId="1" applyNumberFormat="1" applyFont="1" applyFill="1" applyBorder="1" applyAlignment="1">
      <alignment horizontal="center"/>
    </xf>
    <xf numFmtId="165" fontId="2" fillId="2" borderId="6" xfId="1" applyNumberFormat="1" applyFont="1" applyFill="1" applyBorder="1" applyAlignment="1">
      <alignment horizontal="center"/>
    </xf>
    <xf numFmtId="164" fontId="3" fillId="0" borderId="2" xfId="1" applyNumberFormat="1" applyFont="1" applyBorder="1" applyAlignment="1">
      <alignment horizontal="center"/>
    </xf>
    <xf numFmtId="164" fontId="3" fillId="0" borderId="3" xfId="1" applyNumberFormat="1" applyFont="1" applyBorder="1" applyAlignment="1">
      <alignment horizontal="center"/>
    </xf>
    <xf numFmtId="164" fontId="100" fillId="5" borderId="13" xfId="1" applyNumberFormat="1" applyFont="1" applyFill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164" fontId="26" fillId="0" borderId="9" xfId="1" applyNumberFormat="1" applyFont="1" applyBorder="1" applyAlignment="1">
      <alignment horizontal="left" vertical="center" wrapText="1" indent="1"/>
    </xf>
    <xf numFmtId="164" fontId="26" fillId="0" borderId="10" xfId="1" applyNumberFormat="1" applyFont="1" applyBorder="1" applyAlignment="1">
      <alignment horizontal="left" vertical="center" wrapText="1" indent="1"/>
    </xf>
    <xf numFmtId="164" fontId="0" fillId="0" borderId="11" xfId="1" applyNumberFormat="1" applyFont="1" applyBorder="1" applyAlignment="1">
      <alignment horizontal="center"/>
    </xf>
    <xf numFmtId="0" fontId="74" fillId="0" borderId="0" xfId="0" applyFont="1" applyBorder="1" applyAlignment="1">
      <alignment horizontal="left" vertical="center"/>
    </xf>
    <xf numFmtId="0" fontId="71" fillId="7" borderId="0" xfId="0" applyFont="1" applyFill="1" applyAlignment="1">
      <alignment horizontal="center"/>
    </xf>
    <xf numFmtId="0" fontId="55" fillId="7" borderId="0" xfId="0" applyFont="1" applyFill="1" applyAlignment="1">
      <alignment horizontal="center"/>
    </xf>
    <xf numFmtId="164" fontId="3" fillId="0" borderId="12" xfId="1" applyNumberFormat="1" applyFont="1" applyBorder="1" applyAlignment="1">
      <alignment horizontal="center"/>
    </xf>
    <xf numFmtId="0" fontId="50" fillId="3" borderId="12" xfId="0" applyFont="1" applyFill="1" applyBorder="1" applyAlignment="1">
      <alignment horizontal="center" vertical="center"/>
    </xf>
    <xf numFmtId="164" fontId="3" fillId="0" borderId="1" xfId="1" applyNumberFormat="1" applyFont="1" applyBorder="1" applyAlignment="1"/>
    <xf numFmtId="164" fontId="3" fillId="0" borderId="4" xfId="1" applyNumberFormat="1" applyFont="1" applyBorder="1" applyAlignment="1"/>
    <xf numFmtId="164" fontId="3" fillId="0" borderId="1" xfId="1" applyNumberFormat="1" applyFont="1" applyBorder="1" applyAlignment="1">
      <alignment horizontal="center" vertical="center"/>
    </xf>
    <xf numFmtId="164" fontId="3" fillId="0" borderId="4" xfId="1" applyNumberFormat="1" applyFont="1" applyBorder="1" applyAlignment="1">
      <alignment horizontal="center" vertical="center"/>
    </xf>
    <xf numFmtId="0" fontId="21" fillId="0" borderId="9" xfId="0" applyFont="1" applyBorder="1" applyAlignment="1">
      <alignment horizontal="center"/>
    </xf>
    <xf numFmtId="0" fontId="21" fillId="0" borderId="10" xfId="0" applyFont="1" applyBorder="1" applyAlignment="1">
      <alignment horizontal="center"/>
    </xf>
    <xf numFmtId="165" fontId="2" fillId="2" borderId="9" xfId="1" applyNumberFormat="1" applyFont="1" applyFill="1" applyBorder="1" applyAlignment="1">
      <alignment horizontal="center"/>
    </xf>
    <xf numFmtId="165" fontId="2" fillId="2" borderId="10" xfId="1" applyNumberFormat="1" applyFont="1" applyFill="1" applyBorder="1" applyAlignment="1">
      <alignment horizontal="center"/>
    </xf>
    <xf numFmtId="164" fontId="11" fillId="0" borderId="11" xfId="1" applyNumberFormat="1" applyFont="1" applyFill="1" applyBorder="1" applyAlignment="1"/>
    <xf numFmtId="164" fontId="11" fillId="0" borderId="0" xfId="1" applyNumberFormat="1" applyFont="1" applyFill="1" applyBorder="1" applyAlignment="1"/>
    <xf numFmtId="164" fontId="11" fillId="0" borderId="0" xfId="1" applyNumberFormat="1" applyFont="1" applyBorder="1" applyAlignment="1"/>
    <xf numFmtId="0" fontId="0" fillId="0" borderId="4" xfId="0" applyBorder="1" applyAlignment="1">
      <alignment horizontal="center" vertical="center"/>
    </xf>
    <xf numFmtId="164" fontId="20" fillId="3" borderId="0" xfId="1" applyNumberFormat="1" applyFont="1" applyFill="1" applyAlignment="1">
      <alignment horizontal="center"/>
    </xf>
    <xf numFmtId="0" fontId="0" fillId="3" borderId="0" xfId="0" applyFill="1" applyAlignment="1"/>
    <xf numFmtId="164" fontId="3" fillId="0" borderId="2" xfId="1" applyNumberFormat="1" applyFont="1" applyFill="1" applyBorder="1" applyAlignment="1">
      <alignment horizontal="center"/>
    </xf>
    <xf numFmtId="164" fontId="3" fillId="0" borderId="3" xfId="1" applyNumberFormat="1" applyFont="1" applyFill="1" applyBorder="1" applyAlignment="1">
      <alignment horizontal="center"/>
    </xf>
    <xf numFmtId="165" fontId="2" fillId="3" borderId="0" xfId="1" applyNumberFormat="1" applyFont="1" applyFill="1" applyBorder="1" applyAlignment="1">
      <alignment horizontal="center"/>
    </xf>
    <xf numFmtId="0" fontId="67" fillId="7" borderId="0" xfId="0" applyFont="1" applyFill="1" applyAlignment="1">
      <alignment horizontal="left"/>
    </xf>
    <xf numFmtId="164" fontId="11" fillId="0" borderId="11" xfId="1" applyNumberFormat="1" applyFont="1" applyBorder="1" applyAlignment="1"/>
    <xf numFmtId="0" fontId="68" fillId="7" borderId="0" xfId="0" applyFont="1" applyFill="1" applyAlignment="1">
      <alignment horizontal="center"/>
    </xf>
    <xf numFmtId="0" fontId="71" fillId="7" borderId="0" xfId="0" applyFont="1" applyFill="1" applyAlignment="1">
      <alignment vertical="center"/>
    </xf>
    <xf numFmtId="0" fontId="55" fillId="7" borderId="0" xfId="0" applyFont="1" applyFill="1" applyAlignment="1"/>
    <xf numFmtId="0" fontId="67" fillId="7" borderId="0" xfId="0" applyFont="1" applyFill="1" applyAlignment="1">
      <alignment horizontal="center"/>
    </xf>
    <xf numFmtId="0" fontId="98" fillId="7" borderId="0" xfId="0" applyFont="1" applyFill="1" applyAlignment="1">
      <alignment vertical="center"/>
    </xf>
    <xf numFmtId="164" fontId="23" fillId="5" borderId="9" xfId="1" applyNumberFormat="1" applyFont="1" applyFill="1" applyBorder="1" applyAlignment="1">
      <alignment horizontal="center"/>
    </xf>
    <xf numFmtId="164" fontId="23" fillId="5" borderId="13" xfId="1" applyNumberFormat="1" applyFont="1" applyFill="1" applyBorder="1" applyAlignment="1">
      <alignment horizontal="center"/>
    </xf>
    <xf numFmtId="164" fontId="23" fillId="5" borderId="10" xfId="1" applyNumberFormat="1" applyFont="1" applyFill="1" applyBorder="1" applyAlignment="1">
      <alignment horizontal="center"/>
    </xf>
    <xf numFmtId="164" fontId="26" fillId="0" borderId="9" xfId="1" applyNumberFormat="1" applyFont="1" applyBorder="1" applyAlignment="1">
      <alignment horizontal="center" vertical="center" wrapText="1"/>
    </xf>
    <xf numFmtId="164" fontId="26" fillId="0" borderId="10" xfId="1" applyNumberFormat="1" applyFont="1" applyBorder="1" applyAlignment="1">
      <alignment horizontal="center" vertical="center" wrapText="1"/>
    </xf>
    <xf numFmtId="164" fontId="23" fillId="5" borderId="9" xfId="1" applyNumberFormat="1" applyFont="1" applyFill="1" applyBorder="1" applyAlignment="1">
      <alignment horizontal="center" vertical="center"/>
    </xf>
    <xf numFmtId="164" fontId="23" fillId="5" borderId="13" xfId="1" applyNumberFormat="1" applyFont="1" applyFill="1" applyBorder="1" applyAlignment="1">
      <alignment horizontal="center" vertical="center"/>
    </xf>
    <xf numFmtId="164" fontId="23" fillId="5" borderId="10" xfId="1" applyNumberFormat="1" applyFont="1" applyFill="1" applyBorder="1" applyAlignment="1">
      <alignment horizontal="center" vertical="center"/>
    </xf>
    <xf numFmtId="0" fontId="68" fillId="4" borderId="0" xfId="0" applyFont="1" applyFill="1" applyBorder="1" applyAlignment="1">
      <alignment horizontal="center" vertical="center"/>
    </xf>
    <xf numFmtId="0" fontId="68" fillId="4" borderId="12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164" fontId="99" fillId="5" borderId="13" xfId="1" applyNumberFormat="1" applyFont="1" applyFill="1" applyBorder="1" applyAlignment="1">
      <alignment horizontal="center"/>
    </xf>
    <xf numFmtId="164" fontId="26" fillId="0" borderId="1" xfId="1" applyNumberFormat="1" applyFont="1" applyBorder="1" applyAlignment="1">
      <alignment horizontal="center" vertical="center" wrapText="1"/>
    </xf>
    <xf numFmtId="164" fontId="26" fillId="0" borderId="4" xfId="1" applyNumberFormat="1" applyFont="1" applyBorder="1" applyAlignment="1">
      <alignment horizontal="center" vertical="center" wrapText="1"/>
    </xf>
    <xf numFmtId="164" fontId="29" fillId="0" borderId="1" xfId="1" applyNumberFormat="1" applyFont="1" applyBorder="1" applyAlignment="1">
      <alignment horizontal="center" vertical="center" wrapText="1"/>
    </xf>
    <xf numFmtId="164" fontId="29" fillId="0" borderId="4" xfId="1" applyNumberFormat="1" applyFont="1" applyBorder="1" applyAlignment="1">
      <alignment horizontal="center" vertical="center" wrapText="1"/>
    </xf>
    <xf numFmtId="164" fontId="71" fillId="5" borderId="13" xfId="1" applyNumberFormat="1" applyFont="1" applyFill="1" applyBorder="1" applyAlignment="1">
      <alignment horizontal="center"/>
    </xf>
    <xf numFmtId="164" fontId="68" fillId="4" borderId="0" xfId="1" applyNumberFormat="1" applyFont="1" applyFill="1" applyAlignment="1">
      <alignment horizontal="center" vertical="center"/>
    </xf>
    <xf numFmtId="164" fontId="68" fillId="4" borderId="12" xfId="1" applyNumberFormat="1" applyFont="1" applyFill="1" applyBorder="1" applyAlignment="1">
      <alignment horizontal="center" vertical="center"/>
    </xf>
    <xf numFmtId="164" fontId="67" fillId="7" borderId="0" xfId="1" applyNumberFormat="1" applyFont="1" applyFill="1" applyAlignment="1">
      <alignment horizontal="center"/>
    </xf>
    <xf numFmtId="164" fontId="70" fillId="7" borderId="0" xfId="1" applyNumberFormat="1" applyFont="1" applyFill="1" applyAlignment="1">
      <alignment horizontal="center"/>
    </xf>
    <xf numFmtId="164" fontId="54" fillId="3" borderId="0" xfId="1" applyNumberFormat="1" applyFont="1" applyFill="1" applyAlignment="1">
      <alignment vertical="center"/>
    </xf>
    <xf numFmtId="0" fontId="24" fillId="0" borderId="7" xfId="0" applyFont="1" applyBorder="1" applyAlignment="1">
      <alignment horizontal="center" vertical="center" wrapText="1"/>
    </xf>
    <xf numFmtId="0" fontId="39" fillId="0" borderId="0" xfId="0" applyFont="1" applyBorder="1" applyAlignment="1"/>
    <xf numFmtId="0" fontId="0" fillId="0" borderId="0" xfId="0" applyAlignment="1"/>
    <xf numFmtId="164" fontId="3" fillId="0" borderId="8" xfId="1" applyNumberFormat="1" applyFont="1" applyBorder="1" applyAlignment="1">
      <alignment horizontal="center"/>
    </xf>
    <xf numFmtId="164" fontId="3" fillId="0" borderId="0" xfId="1" applyNumberFormat="1" applyFont="1" applyBorder="1" applyAlignment="1">
      <alignment horizontal="center"/>
    </xf>
    <xf numFmtId="164" fontId="73" fillId="0" borderId="0" xfId="1" applyNumberFormat="1" applyFont="1" applyAlignment="1">
      <alignment horizontal="left"/>
    </xf>
    <xf numFmtId="164" fontId="21" fillId="3" borderId="0" xfId="1" applyNumberFormat="1" applyFont="1" applyFill="1" applyAlignment="1">
      <alignment horizontal="center"/>
    </xf>
    <xf numFmtId="164" fontId="3" fillId="0" borderId="0" xfId="1" applyNumberFormat="1" applyFont="1" applyAlignment="1">
      <alignment horizontal="center"/>
    </xf>
    <xf numFmtId="164" fontId="46" fillId="3" borderId="0" xfId="1" applyNumberFormat="1" applyFont="1" applyFill="1" applyAlignment="1">
      <alignment horizontal="center"/>
    </xf>
    <xf numFmtId="0" fontId="49" fillId="3" borderId="0" xfId="0" applyFont="1" applyFill="1" applyAlignment="1"/>
    <xf numFmtId="164" fontId="3" fillId="3" borderId="0" xfId="1" applyNumberFormat="1" applyFont="1" applyFill="1" applyBorder="1" applyAlignment="1">
      <alignment horizontal="center" vertical="center"/>
    </xf>
    <xf numFmtId="164" fontId="3" fillId="3" borderId="0" xfId="1" applyNumberFormat="1" applyFont="1" applyFill="1" applyBorder="1" applyAlignment="1">
      <alignment horizontal="center"/>
    </xf>
    <xf numFmtId="164" fontId="67" fillId="7" borderId="0" xfId="1" applyNumberFormat="1" applyFont="1" applyFill="1" applyAlignment="1">
      <alignment horizontal="center" vertical="center" wrapText="1"/>
    </xf>
    <xf numFmtId="164" fontId="0" fillId="0" borderId="8" xfId="1" applyNumberFormat="1" applyFont="1" applyBorder="1" applyAlignment="1">
      <alignment horizontal="center"/>
    </xf>
    <xf numFmtId="164" fontId="0" fillId="0" borderId="0" xfId="1" applyNumberFormat="1" applyFont="1" applyBorder="1" applyAlignment="1">
      <alignment horizontal="center"/>
    </xf>
    <xf numFmtId="164" fontId="2" fillId="3" borderId="0" xfId="1" applyNumberFormat="1" applyFont="1" applyFill="1" applyAlignment="1">
      <alignment horizontal="center"/>
    </xf>
    <xf numFmtId="164" fontId="3" fillId="3" borderId="0" xfId="1" applyNumberFormat="1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66" fillId="7" borderId="0" xfId="1" applyNumberFormat="1" applyFont="1" applyFill="1" applyAlignment="1">
      <alignment horizontal="center"/>
    </xf>
    <xf numFmtId="164" fontId="2" fillId="7" borderId="0" xfId="1" applyNumberFormat="1" applyFont="1" applyFill="1" applyAlignment="1">
      <alignment horizontal="center"/>
    </xf>
    <xf numFmtId="164" fontId="65" fillId="7" borderId="0" xfId="1" applyNumberFormat="1" applyFont="1" applyFill="1" applyAlignment="1">
      <alignment horizontal="center"/>
    </xf>
    <xf numFmtId="164" fontId="0" fillId="0" borderId="8" xfId="1" applyNumberFormat="1" applyFont="1" applyBorder="1" applyAlignment="1"/>
    <xf numFmtId="0" fontId="0" fillId="0" borderId="8" xfId="0" applyBorder="1" applyAlignment="1"/>
    <xf numFmtId="164" fontId="68" fillId="7" borderId="0" xfId="1" applyNumberFormat="1" applyFont="1" applyFill="1" applyAlignment="1"/>
    <xf numFmtId="0" fontId="68" fillId="0" borderId="0" xfId="0" applyFont="1" applyAlignment="1"/>
    <xf numFmtId="164" fontId="73" fillId="0" borderId="0" xfId="1" applyNumberFormat="1" applyFont="1" applyBorder="1" applyAlignment="1">
      <alignment horizontal="left"/>
    </xf>
    <xf numFmtId="0" fontId="0" fillId="0" borderId="0" xfId="0" applyBorder="1" applyAlignment="1"/>
    <xf numFmtId="164" fontId="3" fillId="0" borderId="0" xfId="1" applyNumberFormat="1" applyFont="1" applyAlignment="1"/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53" fillId="0" borderId="0" xfId="0" applyFont="1" applyAlignment="1"/>
    <xf numFmtId="164" fontId="3" fillId="7" borderId="0" xfId="1" applyNumberFormat="1" applyFont="1" applyFill="1" applyAlignment="1">
      <alignment horizontal="center"/>
    </xf>
    <xf numFmtId="164" fontId="67" fillId="7" borderId="0" xfId="1" applyNumberFormat="1" applyFont="1" applyFill="1" applyAlignment="1">
      <alignment horizontal="center" wrapText="1"/>
    </xf>
    <xf numFmtId="164" fontId="3" fillId="8" borderId="7" xfId="1" applyNumberFormat="1" applyFont="1" applyFill="1" applyBorder="1"/>
    <xf numFmtId="164" fontId="2" fillId="8" borderId="7" xfId="1" applyNumberFormat="1" applyFont="1" applyFill="1" applyBorder="1"/>
    <xf numFmtId="164" fontId="2" fillId="8" borderId="7" xfId="1" applyNumberFormat="1" applyFont="1" applyFill="1" applyBorder="1" applyAlignment="1">
      <alignment horizontal="right"/>
    </xf>
    <xf numFmtId="164" fontId="3" fillId="8" borderId="7" xfId="1" applyNumberFormat="1" applyFont="1" applyFill="1" applyBorder="1" applyAlignment="1">
      <alignment horizontal="center"/>
    </xf>
    <xf numFmtId="164" fontId="2" fillId="8" borderId="9" xfId="1" applyNumberFormat="1" applyFont="1" applyFill="1" applyBorder="1"/>
    <xf numFmtId="164" fontId="20" fillId="8" borderId="7" xfId="1" applyNumberFormat="1" applyFont="1" applyFill="1" applyBorder="1" applyAlignment="1">
      <alignment horizontal="center"/>
    </xf>
    <xf numFmtId="0" fontId="27" fillId="8" borderId="1" xfId="0" applyFont="1" applyFill="1" applyBorder="1" applyAlignment="1">
      <alignment horizontal="center" vertical="center" wrapText="1"/>
    </xf>
    <xf numFmtId="49" fontId="27" fillId="8" borderId="7" xfId="1" applyNumberFormat="1" applyFont="1" applyFill="1" applyBorder="1" applyAlignment="1">
      <alignment horizontal="center" vertical="center"/>
    </xf>
    <xf numFmtId="0" fontId="27" fillId="8" borderId="7" xfId="1" applyNumberFormat="1" applyFont="1" applyFill="1" applyBorder="1" applyAlignment="1">
      <alignment horizontal="center" vertical="center"/>
    </xf>
    <xf numFmtId="49" fontId="27" fillId="8" borderId="7" xfId="1" applyNumberFormat="1" applyFont="1" applyFill="1" applyBorder="1" applyAlignment="1">
      <alignment horizontal="right" vertical="center"/>
    </xf>
    <xf numFmtId="0" fontId="27" fillId="8" borderId="14" xfId="0" applyFont="1" applyFill="1" applyBorder="1" applyAlignment="1">
      <alignment horizontal="center" vertical="center" wrapText="1"/>
    </xf>
    <xf numFmtId="49" fontId="27" fillId="8" borderId="2" xfId="1" applyNumberFormat="1" applyFont="1" applyFill="1" applyBorder="1" applyAlignment="1">
      <alignment horizontal="center" vertical="center"/>
    </xf>
    <xf numFmtId="0" fontId="27" fillId="8" borderId="2" xfId="1" applyNumberFormat="1" applyFont="1" applyFill="1" applyBorder="1" applyAlignment="1">
      <alignment horizontal="center" vertical="center"/>
    </xf>
    <xf numFmtId="0" fontId="27" fillId="8" borderId="4" xfId="0" applyFont="1" applyFill="1" applyBorder="1" applyAlignment="1">
      <alignment horizontal="center" vertical="center" wrapText="1"/>
    </xf>
    <xf numFmtId="0" fontId="25" fillId="8" borderId="1" xfId="0" applyFont="1" applyFill="1" applyBorder="1" applyAlignment="1">
      <alignment horizontal="center" vertical="center" wrapText="1"/>
    </xf>
    <xf numFmtId="0" fontId="25" fillId="8" borderId="14" xfId="0" applyFont="1" applyFill="1" applyBorder="1" applyAlignment="1">
      <alignment horizontal="center" vertical="center" wrapText="1"/>
    </xf>
    <xf numFmtId="0" fontId="25" fillId="8" borderId="4" xfId="0" applyFont="1" applyFill="1" applyBorder="1" applyAlignment="1">
      <alignment horizontal="center" vertical="center" wrapText="1"/>
    </xf>
    <xf numFmtId="164" fontId="21" fillId="8" borderId="7" xfId="1" applyNumberFormat="1" applyFont="1" applyFill="1" applyBorder="1"/>
    <xf numFmtId="164" fontId="20" fillId="8" borderId="7" xfId="1" applyNumberFormat="1" applyFont="1" applyFill="1" applyBorder="1"/>
    <xf numFmtId="164" fontId="21" fillId="8" borderId="7" xfId="1" applyNumberFormat="1" applyFont="1" applyFill="1" applyBorder="1" applyAlignment="1">
      <alignment horizontal="center"/>
    </xf>
    <xf numFmtId="164" fontId="20" fillId="8" borderId="9" xfId="1" applyNumberFormat="1" applyFont="1" applyFill="1" applyBorder="1"/>
    <xf numFmtId="164" fontId="59" fillId="8" borderId="7" xfId="1" applyNumberFormat="1" applyFont="1" applyFill="1" applyBorder="1"/>
    <xf numFmtId="164" fontId="59" fillId="8" borderId="7" xfId="1" applyNumberFormat="1" applyFont="1" applyFill="1" applyBorder="1" applyAlignment="1">
      <alignment horizontal="center"/>
    </xf>
    <xf numFmtId="164" fontId="3" fillId="8" borderId="9" xfId="1" applyNumberFormat="1" applyFont="1" applyFill="1" applyBorder="1" applyAlignment="1">
      <alignment horizont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Medium9"/>
  <colors>
    <mruColors>
      <color rgb="FFFFCC99"/>
      <color rgb="FFFF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70497</xdr:colOff>
      <xdr:row>46</xdr:row>
      <xdr:rowOff>9071</xdr:rowOff>
    </xdr:from>
    <xdr:to>
      <xdr:col>11</xdr:col>
      <xdr:colOff>13607</xdr:colOff>
      <xdr:row>52</xdr:row>
      <xdr:rowOff>108060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3426" y="9969500"/>
          <a:ext cx="1290218" cy="1323631"/>
        </a:xfrm>
        <a:prstGeom prst="rect">
          <a:avLst/>
        </a:prstGeom>
      </xdr:spPr>
    </xdr:pic>
    <xdr:clientData/>
  </xdr:twoCellAnchor>
  <xdr:twoCellAnchor editAs="oneCell">
    <xdr:from>
      <xdr:col>10</xdr:col>
      <xdr:colOff>1309915</xdr:colOff>
      <xdr:row>46</xdr:row>
      <xdr:rowOff>139739</xdr:rowOff>
    </xdr:from>
    <xdr:to>
      <xdr:col>11</xdr:col>
      <xdr:colOff>721818</xdr:colOff>
      <xdr:row>52</xdr:row>
      <xdr:rowOff>76203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41" b="4769"/>
        <a:stretch/>
      </xdr:blipFill>
      <xdr:spPr>
        <a:xfrm>
          <a:off x="15221858" y="9740939"/>
          <a:ext cx="794389" cy="1112121"/>
        </a:xfrm>
        <a:prstGeom prst="rect">
          <a:avLst/>
        </a:prstGeom>
      </xdr:spPr>
    </xdr:pic>
    <xdr:clientData/>
  </xdr:twoCellAnchor>
  <xdr:twoCellAnchor editAs="oneCell">
    <xdr:from>
      <xdr:col>10</xdr:col>
      <xdr:colOff>219075</xdr:colOff>
      <xdr:row>91</xdr:row>
      <xdr:rowOff>349373</xdr:rowOff>
    </xdr:from>
    <xdr:to>
      <xdr:col>11</xdr:col>
      <xdr:colOff>530678</xdr:colOff>
      <xdr:row>100</xdr:row>
      <xdr:rowOff>54989</xdr:rowOff>
    </xdr:to>
    <xdr:pic>
      <xdr:nvPicPr>
        <xdr:cNvPr id="22" name="Picture 79" descr="&amp;Kcy;&amp;acy;&amp;rcy;&amp;tcy;&amp;icy;&amp;ncy;&amp;kcy;&amp;icy; &amp;pcy;&amp;ocy; &amp;zcy;&amp;acy;&amp;pcy;&amp;rcy;&amp;ocy;&amp;scy;&amp;ucy; &amp;rcy;&amp;acy;&amp;zcy;&amp;mcy;&amp;iecy;&amp;rcy; &amp;pcy;&amp;iecy;&amp;chcy;&amp;acy;&amp;tcy;&amp;icy; &amp;lcy;&amp;ocy;&amp;gcy;&amp;ocy; &amp;ncy;&amp;acy; &amp;bcy;&amp;lcy;&amp;ocy;&amp;kcy;&amp;ncy;&amp;ocy;&amp;tcy;&amp;ycy;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50" r="16000"/>
        <a:stretch>
          <a:fillRect/>
        </a:stretch>
      </xdr:blipFill>
      <xdr:spPr bwMode="auto">
        <a:xfrm>
          <a:off x="13812611" y="21209123"/>
          <a:ext cx="1658710" cy="1991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142120</xdr:colOff>
      <xdr:row>138</xdr:row>
      <xdr:rowOff>164798</xdr:rowOff>
    </xdr:from>
    <xdr:to>
      <xdr:col>11</xdr:col>
      <xdr:colOff>1151165</xdr:colOff>
      <xdr:row>148</xdr:row>
      <xdr:rowOff>101295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10" t="6032" r="9008" b="8043"/>
        <a:stretch/>
      </xdr:blipFill>
      <xdr:spPr>
        <a:xfrm>
          <a:off x="13735656" y="32903584"/>
          <a:ext cx="2356152" cy="1977568"/>
        </a:xfrm>
        <a:prstGeom prst="rect">
          <a:avLst/>
        </a:prstGeom>
      </xdr:spPr>
    </xdr:pic>
    <xdr:clientData/>
  </xdr:twoCellAnchor>
  <xdr:twoCellAnchor editAs="oneCell">
    <xdr:from>
      <xdr:col>6</xdr:col>
      <xdr:colOff>190499</xdr:colOff>
      <xdr:row>81</xdr:row>
      <xdr:rowOff>81643</xdr:rowOff>
    </xdr:from>
    <xdr:to>
      <xdr:col>6</xdr:col>
      <xdr:colOff>1741713</xdr:colOff>
      <xdr:row>89</xdr:row>
      <xdr:rowOff>113658</xdr:rowOff>
    </xdr:to>
    <xdr:pic>
      <xdr:nvPicPr>
        <xdr:cNvPr id="21" name="Рисунок 20" descr="https://ixbt.online/live/images/original/08/18/95/2022/04/13/862f6e707c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9" r="38446"/>
        <a:stretch/>
      </xdr:blipFill>
      <xdr:spPr bwMode="auto">
        <a:xfrm>
          <a:off x="7402285" y="18573750"/>
          <a:ext cx="1551214" cy="1828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1782535</xdr:colOff>
      <xdr:row>81</xdr:row>
      <xdr:rowOff>95251</xdr:rowOff>
    </xdr:from>
    <xdr:to>
      <xdr:col>8</xdr:col>
      <xdr:colOff>258535</xdr:colOff>
      <xdr:row>89</xdr:row>
      <xdr:rowOff>46266</xdr:rowOff>
    </xdr:to>
    <xdr:pic>
      <xdr:nvPicPr>
        <xdr:cNvPr id="23" name="Рисунок 22" descr="Многофункциональные рюкзаки Swicky с USB портом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05" t="-1581" r="14916"/>
        <a:stretch/>
      </xdr:blipFill>
      <xdr:spPr bwMode="auto">
        <a:xfrm>
          <a:off x="8994321" y="18587358"/>
          <a:ext cx="1877785" cy="1747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136072</xdr:colOff>
      <xdr:row>81</xdr:row>
      <xdr:rowOff>176894</xdr:rowOff>
    </xdr:from>
    <xdr:to>
      <xdr:col>9</xdr:col>
      <xdr:colOff>420263</xdr:colOff>
      <xdr:row>89</xdr:row>
      <xdr:rowOff>44426</xdr:rowOff>
    </xdr:to>
    <xdr:pic>
      <xdr:nvPicPr>
        <xdr:cNvPr id="24" name="Рисунок 23" descr="https://fosfor.com.ua/image/cache/catalog/products/swissgear-8810-2023-new-800x800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9643" y="18669001"/>
          <a:ext cx="1644906" cy="1663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381001</xdr:colOff>
      <xdr:row>63</xdr:row>
      <xdr:rowOff>122465</xdr:rowOff>
    </xdr:from>
    <xdr:to>
      <xdr:col>12</xdr:col>
      <xdr:colOff>643270</xdr:colOff>
      <xdr:row>72</xdr:row>
      <xdr:rowOff>82174</xdr:rowOff>
    </xdr:to>
    <xdr:pic>
      <xdr:nvPicPr>
        <xdr:cNvPr id="25" name="Рисунок 24" descr="Рюкзак мешок - фото 6 - id-p8646944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21644" y="14600465"/>
          <a:ext cx="1772662" cy="1796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176893</xdr:colOff>
      <xdr:row>63</xdr:row>
      <xdr:rowOff>176893</xdr:rowOff>
    </xdr:from>
    <xdr:to>
      <xdr:col>11</xdr:col>
      <xdr:colOff>466893</xdr:colOff>
      <xdr:row>72</xdr:row>
      <xdr:rowOff>1</xdr:rowOff>
    </xdr:to>
    <xdr:pic>
      <xdr:nvPicPr>
        <xdr:cNvPr id="40" name="Рисунок 39" descr="Картонная папка формата А4, POE, фото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0429" y="14654893"/>
          <a:ext cx="1637107" cy="1660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503464</xdr:colOff>
      <xdr:row>64</xdr:row>
      <xdr:rowOff>95250</xdr:rowOff>
    </xdr:from>
    <xdr:to>
      <xdr:col>13</xdr:col>
      <xdr:colOff>722511</xdr:colOff>
      <xdr:row>68</xdr:row>
      <xdr:rowOff>108857</xdr:rowOff>
    </xdr:to>
    <xdr:pic>
      <xdr:nvPicPr>
        <xdr:cNvPr id="41" name="Рисунок 40" descr="https://files.gifts.ru/reviewer/tb/36/12699.30_3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1455" r="-2614" b="19070"/>
        <a:stretch/>
      </xdr:blipFill>
      <xdr:spPr bwMode="auto">
        <a:xfrm>
          <a:off x="16954500" y="14777357"/>
          <a:ext cx="1416475" cy="830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559569</xdr:colOff>
      <xdr:row>68</xdr:row>
      <xdr:rowOff>122464</xdr:rowOff>
    </xdr:from>
    <xdr:to>
      <xdr:col>13</xdr:col>
      <xdr:colOff>721179</xdr:colOff>
      <xdr:row>73</xdr:row>
      <xdr:rowOff>79806</xdr:rowOff>
    </xdr:to>
    <xdr:pic>
      <xdr:nvPicPr>
        <xdr:cNvPr id="42" name="Рисунок 41" descr="Изображение товара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49" t="17611" r="8662" b="14429"/>
        <a:stretch/>
      </xdr:blipFill>
      <xdr:spPr bwMode="auto">
        <a:xfrm>
          <a:off x="17010605" y="15621000"/>
          <a:ext cx="1359038" cy="977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</xdr:row>
      <xdr:rowOff>0</xdr:rowOff>
    </xdr:from>
    <xdr:to>
      <xdr:col>14</xdr:col>
      <xdr:colOff>304800</xdr:colOff>
      <xdr:row>10</xdr:row>
      <xdr:rowOff>104775</xdr:rowOff>
    </xdr:to>
    <xdr:sp macro="" textlink="">
      <xdr:nvSpPr>
        <xdr:cNvPr id="1027" name="AutoShape 3" descr="https://ra-navigator.ru/upload/ammina.optimizer/png-webp/q85/upload/uf/5fg/5fg5u77qsfq5tvnc3ul3vxljg2k95q7r.webp"/>
        <xdr:cNvSpPr>
          <a:spLocks noChangeAspect="1" noChangeArrowheads="1"/>
        </xdr:cNvSpPr>
      </xdr:nvSpPr>
      <xdr:spPr bwMode="auto">
        <a:xfrm>
          <a:off x="18907125" y="200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0</xdr:colOff>
      <xdr:row>15</xdr:row>
      <xdr:rowOff>0</xdr:rowOff>
    </xdr:from>
    <xdr:to>
      <xdr:col>15</xdr:col>
      <xdr:colOff>304800</xdr:colOff>
      <xdr:row>16</xdr:row>
      <xdr:rowOff>104775</xdr:rowOff>
    </xdr:to>
    <xdr:sp macro="" textlink="">
      <xdr:nvSpPr>
        <xdr:cNvPr id="1028" name="AutoShape 4" descr="https://ra-navigator.ru/upload/ammina.optimizer/png-webp/q85/upload/uf/5fg/5fg5u77qsfq5tvnc3ul3vxljg2k95q7r.webp"/>
        <xdr:cNvSpPr>
          <a:spLocks noChangeAspect="1" noChangeArrowheads="1"/>
        </xdr:cNvSpPr>
      </xdr:nvSpPr>
      <xdr:spPr bwMode="auto">
        <a:xfrm>
          <a:off x="19869150" y="3200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176893</xdr:colOff>
      <xdr:row>4</xdr:row>
      <xdr:rowOff>170963</xdr:rowOff>
    </xdr:from>
    <xdr:to>
      <xdr:col>11</xdr:col>
      <xdr:colOff>639534</xdr:colOff>
      <xdr:row>11</xdr:row>
      <xdr:rowOff>148316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770429" y="1177892"/>
          <a:ext cx="1809748" cy="1406103"/>
        </a:xfrm>
        <a:prstGeom prst="rect">
          <a:avLst/>
        </a:prstGeom>
      </xdr:spPr>
    </xdr:pic>
    <xdr:clientData/>
  </xdr:twoCellAnchor>
  <xdr:twoCellAnchor editAs="oneCell">
    <xdr:from>
      <xdr:col>11</xdr:col>
      <xdr:colOff>1211036</xdr:colOff>
      <xdr:row>9</xdr:row>
      <xdr:rowOff>0</xdr:rowOff>
    </xdr:from>
    <xdr:to>
      <xdr:col>13</xdr:col>
      <xdr:colOff>1002928</xdr:colOff>
      <xdr:row>15</xdr:row>
      <xdr:rowOff>185057</xdr:rowOff>
    </xdr:to>
    <xdr:pic>
      <xdr:nvPicPr>
        <xdr:cNvPr id="45" name="Рисунок 44" descr="Image for Slider Product - 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51679" y="2027464"/>
          <a:ext cx="2499713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191565</xdr:colOff>
      <xdr:row>11</xdr:row>
      <xdr:rowOff>154994</xdr:rowOff>
    </xdr:from>
    <xdr:to>
      <xdr:col>11</xdr:col>
      <xdr:colOff>914124</xdr:colOff>
      <xdr:row>15</xdr:row>
      <xdr:rowOff>151427</xdr:rowOff>
    </xdr:to>
    <xdr:pic>
      <xdr:nvPicPr>
        <xdr:cNvPr id="46" name="Рисунок 45" descr="https://img-server-10.parts-soft.ru/images/954/54406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1984064" flipV="1">
          <a:off x="13785101" y="2590673"/>
          <a:ext cx="2069666" cy="812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108858</xdr:colOff>
      <xdr:row>29</xdr:row>
      <xdr:rowOff>27215</xdr:rowOff>
    </xdr:from>
    <xdr:to>
      <xdr:col>11</xdr:col>
      <xdr:colOff>203683</xdr:colOff>
      <xdr:row>36</xdr:row>
      <xdr:rowOff>2</xdr:rowOff>
    </xdr:to>
    <xdr:pic>
      <xdr:nvPicPr>
        <xdr:cNvPr id="47" name="Рисунок 46" descr="USB флешки в Алматы от компании &quot;Magenta Media&quot;.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02394" y="6871608"/>
          <a:ext cx="1441932" cy="140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367391</xdr:colOff>
      <xdr:row>28</xdr:row>
      <xdr:rowOff>66484</xdr:rowOff>
    </xdr:from>
    <xdr:to>
      <xdr:col>12</xdr:col>
      <xdr:colOff>345619</xdr:colOff>
      <xdr:row>35</xdr:row>
      <xdr:rowOff>138791</xdr:rowOff>
    </xdr:to>
    <xdr:pic>
      <xdr:nvPicPr>
        <xdr:cNvPr id="48" name="Рисунок 47" descr="OTG Флешка Twist (USB, micro USB), арт. F04, MIX | Флеш Империя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08034" y="6706770"/>
          <a:ext cx="1488621" cy="1501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707571</xdr:colOff>
      <xdr:row>28</xdr:row>
      <xdr:rowOff>152445</xdr:rowOff>
    </xdr:from>
    <xdr:to>
      <xdr:col>13</xdr:col>
      <xdr:colOff>868134</xdr:colOff>
      <xdr:row>35</xdr:row>
      <xdr:rowOff>91167</xdr:rowOff>
    </xdr:to>
    <xdr:pic>
      <xdr:nvPicPr>
        <xdr:cNvPr id="49" name="Рисунок 48" descr="Подарочные рулетки с логотипом компании на заказ – купить оптом в Москве,  Санкт-Петербурге | «SpecialGifts»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8607" y="6792731"/>
          <a:ext cx="1357991" cy="1367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544286</xdr:colOff>
      <xdr:row>34</xdr:row>
      <xdr:rowOff>40821</xdr:rowOff>
    </xdr:from>
    <xdr:to>
      <xdr:col>13</xdr:col>
      <xdr:colOff>701230</xdr:colOff>
      <xdr:row>39</xdr:row>
      <xdr:rowOff>45039</xdr:rowOff>
    </xdr:to>
    <xdr:pic>
      <xdr:nvPicPr>
        <xdr:cNvPr id="50" name="Рисунок 49" descr="Брелок-рулетка «Дюйм», брелки с логотипом оптом с доставкой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95322" y="7905750"/>
          <a:ext cx="1354372" cy="1024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462490</xdr:colOff>
      <xdr:row>35</xdr:row>
      <xdr:rowOff>6389</xdr:rowOff>
    </xdr:from>
    <xdr:to>
      <xdr:col>11</xdr:col>
      <xdr:colOff>1442394</xdr:colOff>
      <xdr:row>39</xdr:row>
      <xdr:rowOff>177002</xdr:rowOff>
    </xdr:to>
    <xdr:pic>
      <xdr:nvPicPr>
        <xdr:cNvPr id="51" name="Рисунок 50" descr="Заказать брелки для ключей с логотипом в Минске | Купить металлические  брелки, цены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03133" y="8075425"/>
          <a:ext cx="979904" cy="987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297800</xdr:colOff>
      <xdr:row>35</xdr:row>
      <xdr:rowOff>136072</xdr:rowOff>
    </xdr:from>
    <xdr:to>
      <xdr:col>10</xdr:col>
      <xdr:colOff>1043667</xdr:colOff>
      <xdr:row>39</xdr:row>
      <xdr:rowOff>73480</xdr:rowOff>
    </xdr:to>
    <xdr:pic>
      <xdr:nvPicPr>
        <xdr:cNvPr id="52" name="Рисунок 51" descr="Брелки - Разные – купить по лучшей цене | Ucontay в Алматы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91336" y="8205108"/>
          <a:ext cx="745867" cy="753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649346</xdr:colOff>
      <xdr:row>47</xdr:row>
      <xdr:rowOff>68036</xdr:rowOff>
    </xdr:from>
    <xdr:to>
      <xdr:col>12</xdr:col>
      <xdr:colOff>204107</xdr:colOff>
      <xdr:row>52</xdr:row>
      <xdr:rowOff>120434</xdr:rowOff>
    </xdr:to>
    <xdr:pic>
      <xdr:nvPicPr>
        <xdr:cNvPr id="53" name="Рисунок 52" descr="Чашка-термос Kaiserhoff 400 мл, нержавеющая сталь, 6020 ❤️ доставка на дом  от магазина Zakaz.ua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89989" y="11021786"/>
          <a:ext cx="1065154" cy="1072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217714</xdr:colOff>
      <xdr:row>47</xdr:row>
      <xdr:rowOff>136072</xdr:rowOff>
    </xdr:from>
    <xdr:to>
      <xdr:col>12</xdr:col>
      <xdr:colOff>1183821</xdr:colOff>
      <xdr:row>52</xdr:row>
      <xdr:rowOff>102644</xdr:rowOff>
    </xdr:to>
    <xdr:pic>
      <xdr:nvPicPr>
        <xdr:cNvPr id="54" name="Рисунок 53" descr="Купить Стакан для сока Стамбул 180 мл, Стекло с доставкой по выгодной цене  в интернет магазине Hoff.ru. Характеристики, фото и отзывы.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10" t="13900" r="26187" b="13514"/>
        <a:stretch/>
      </xdr:blipFill>
      <xdr:spPr bwMode="auto">
        <a:xfrm>
          <a:off x="16668750" y="11089822"/>
          <a:ext cx="966107" cy="987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1129393</xdr:colOff>
      <xdr:row>49</xdr:row>
      <xdr:rowOff>13610</xdr:rowOff>
    </xdr:from>
    <xdr:to>
      <xdr:col>13</xdr:col>
      <xdr:colOff>952501</xdr:colOff>
      <xdr:row>54</xdr:row>
      <xdr:rowOff>136074</xdr:rowOff>
    </xdr:to>
    <xdr:pic>
      <xdr:nvPicPr>
        <xdr:cNvPr id="55" name="Рисунок 54" descr="Светодиодная настольная лампа DSL050 5W UltraLight, купить в Украине, цена  Харьков | ElectroTor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57" t="2932" r="12717" b="14957"/>
        <a:stretch/>
      </xdr:blipFill>
      <xdr:spPr bwMode="auto">
        <a:xfrm>
          <a:off x="17580429" y="11375574"/>
          <a:ext cx="1020536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568414</xdr:colOff>
      <xdr:row>91</xdr:row>
      <xdr:rowOff>353786</xdr:rowOff>
    </xdr:from>
    <xdr:to>
      <xdr:col>12</xdr:col>
      <xdr:colOff>719818</xdr:colOff>
      <xdr:row>98</xdr:row>
      <xdr:rowOff>148318</xdr:rowOff>
    </xdr:to>
    <xdr:pic>
      <xdr:nvPicPr>
        <xdr:cNvPr id="57" name="Рисунок 56" descr="https://webpack.kz/images/catalog/5/101002-2-42617-1607679802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9057" y="21213536"/>
          <a:ext cx="1661797" cy="1672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714119</xdr:colOff>
      <xdr:row>94</xdr:row>
      <xdr:rowOff>326572</xdr:rowOff>
    </xdr:from>
    <xdr:to>
      <xdr:col>13</xdr:col>
      <xdr:colOff>868137</xdr:colOff>
      <xdr:row>101</xdr:row>
      <xdr:rowOff>134782</xdr:rowOff>
    </xdr:to>
    <xdr:pic>
      <xdr:nvPicPr>
        <xdr:cNvPr id="58" name="Рисунок 57" descr="Бумага тишью с логотипом заказать от 16.0 ₽ у производителя Dayker Label.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5155" y="21880286"/>
          <a:ext cx="1351446" cy="1363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54430</xdr:colOff>
      <xdr:row>106</xdr:row>
      <xdr:rowOff>149678</xdr:rowOff>
    </xdr:from>
    <xdr:to>
      <xdr:col>9</xdr:col>
      <xdr:colOff>748395</xdr:colOff>
      <xdr:row>115</xdr:row>
      <xdr:rowOff>58510</xdr:rowOff>
    </xdr:to>
    <xdr:pic>
      <xdr:nvPicPr>
        <xdr:cNvPr id="59" name="Рисунок 58" descr="Тиснение ежедневников, нанесение логотипа на ежедневник.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09" t="3589" r="11945" b="-1"/>
        <a:stretch/>
      </xdr:blipFill>
      <xdr:spPr bwMode="auto">
        <a:xfrm>
          <a:off x="10668001" y="24833035"/>
          <a:ext cx="2054680" cy="1827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830036</xdr:colOff>
      <xdr:row>106</xdr:row>
      <xdr:rowOff>108857</xdr:rowOff>
    </xdr:from>
    <xdr:to>
      <xdr:col>10</xdr:col>
      <xdr:colOff>1149141</xdr:colOff>
      <xdr:row>115</xdr:row>
      <xdr:rowOff>122464</xdr:rowOff>
    </xdr:to>
    <xdr:pic>
      <xdr:nvPicPr>
        <xdr:cNvPr id="60" name="Рисунок 59" descr="Тиснение на ежедневниках (фольгой, блинтовое), заказать ежедневники с  тиснением логотипа в Минске (стоимость)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4322" y="24792214"/>
          <a:ext cx="1938355" cy="1932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1319894</xdr:colOff>
      <xdr:row>106</xdr:row>
      <xdr:rowOff>40823</xdr:rowOff>
    </xdr:from>
    <xdr:to>
      <xdr:col>12</xdr:col>
      <xdr:colOff>299358</xdr:colOff>
      <xdr:row>115</xdr:row>
      <xdr:rowOff>149680</xdr:rowOff>
    </xdr:to>
    <xdr:pic>
      <xdr:nvPicPr>
        <xdr:cNvPr id="61" name="Рисунок 60" descr="Тиснение фольгой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84" t="3544" r="10492" b="8468"/>
        <a:stretch/>
      </xdr:blipFill>
      <xdr:spPr bwMode="auto">
        <a:xfrm>
          <a:off x="14913430" y="24724180"/>
          <a:ext cx="1836964" cy="2027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231322</xdr:colOff>
      <xdr:row>126</xdr:row>
      <xdr:rowOff>176892</xdr:rowOff>
    </xdr:from>
    <xdr:to>
      <xdr:col>13</xdr:col>
      <xdr:colOff>449036</xdr:colOff>
      <xdr:row>135</xdr:row>
      <xdr:rowOff>97628</xdr:rowOff>
    </xdr:to>
    <xdr:pic>
      <xdr:nvPicPr>
        <xdr:cNvPr id="63" name="Рисунок 62" descr="Полиэтиленовые пакеты с логотипом в Калининграде, производство и печать на  пакетах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24858" y="30275892"/>
          <a:ext cx="4272642" cy="175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1099752</xdr:colOff>
      <xdr:row>139</xdr:row>
      <xdr:rowOff>68036</xdr:rowOff>
    </xdr:from>
    <xdr:to>
      <xdr:col>13</xdr:col>
      <xdr:colOff>244929</xdr:colOff>
      <xdr:row>148</xdr:row>
      <xdr:rowOff>93966</xdr:rowOff>
    </xdr:to>
    <xdr:pic>
      <xdr:nvPicPr>
        <xdr:cNvPr id="64" name="Рисунок 63" descr="Пакеты малым тиражом изготовление на заказ, печать логотипов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395" y="33010929"/>
          <a:ext cx="1852998" cy="1862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244928</xdr:colOff>
      <xdr:row>152</xdr:row>
      <xdr:rowOff>54428</xdr:rowOff>
    </xdr:from>
    <xdr:to>
      <xdr:col>11</xdr:col>
      <xdr:colOff>925285</xdr:colOff>
      <xdr:row>161</xdr:row>
      <xdr:rowOff>137802</xdr:rowOff>
    </xdr:to>
    <xdr:pic>
      <xdr:nvPicPr>
        <xdr:cNvPr id="65" name="Рисунок 64" descr="Полиэтиленовые Пакеты с нанесением логотипа:Оптом и в розницу, цена от  40тг., Типография АЛЬКАПРИНТ, имея собственное производство нанесет Ваш  логотип на любую поверхность.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94" t="3592"/>
        <a:stretch/>
      </xdr:blipFill>
      <xdr:spPr bwMode="auto">
        <a:xfrm>
          <a:off x="13838464" y="35841214"/>
          <a:ext cx="2027464" cy="1920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194</xdr:row>
      <xdr:rowOff>0</xdr:rowOff>
    </xdr:from>
    <xdr:to>
      <xdr:col>13</xdr:col>
      <xdr:colOff>304800</xdr:colOff>
      <xdr:row>195</xdr:row>
      <xdr:rowOff>114300</xdr:rowOff>
    </xdr:to>
    <xdr:sp macro="" textlink="">
      <xdr:nvSpPr>
        <xdr:cNvPr id="1051" name="AutoShape 27" descr="Ленты для бейджей (ланьярды). Купить шнуры для бейджиков в Москве"/>
        <xdr:cNvSpPr>
          <a:spLocks noChangeAspect="1" noChangeArrowheads="1"/>
        </xdr:cNvSpPr>
      </xdr:nvSpPr>
      <xdr:spPr bwMode="auto">
        <a:xfrm>
          <a:off x="17640300" y="4560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193</xdr:row>
      <xdr:rowOff>0</xdr:rowOff>
    </xdr:from>
    <xdr:to>
      <xdr:col>14</xdr:col>
      <xdr:colOff>304800</xdr:colOff>
      <xdr:row>194</xdr:row>
      <xdr:rowOff>114299</xdr:rowOff>
    </xdr:to>
    <xdr:sp macro="" textlink="">
      <xdr:nvSpPr>
        <xdr:cNvPr id="1052" name="AutoShape 28" descr="Ленты для бейджей (ланьярды). Купить шнуры для бейджиков в Москве"/>
        <xdr:cNvSpPr>
          <a:spLocks noChangeAspect="1" noChangeArrowheads="1"/>
        </xdr:cNvSpPr>
      </xdr:nvSpPr>
      <xdr:spPr bwMode="auto">
        <a:xfrm>
          <a:off x="18907125" y="4541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191</xdr:row>
      <xdr:rowOff>0</xdr:rowOff>
    </xdr:from>
    <xdr:to>
      <xdr:col>14</xdr:col>
      <xdr:colOff>304800</xdr:colOff>
      <xdr:row>192</xdr:row>
      <xdr:rowOff>114300</xdr:rowOff>
    </xdr:to>
    <xdr:sp macro="" textlink="">
      <xdr:nvSpPr>
        <xdr:cNvPr id="1053" name="AutoShape 29" descr="Ленты для бейджей (ланьярды). Купить шнуры для бейджиков в Москве"/>
        <xdr:cNvSpPr>
          <a:spLocks noChangeAspect="1" noChangeArrowheads="1"/>
        </xdr:cNvSpPr>
      </xdr:nvSpPr>
      <xdr:spPr bwMode="auto">
        <a:xfrm>
          <a:off x="18907125" y="4503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204</xdr:row>
      <xdr:rowOff>0</xdr:rowOff>
    </xdr:from>
    <xdr:to>
      <xdr:col>13</xdr:col>
      <xdr:colOff>304800</xdr:colOff>
      <xdr:row>205</xdr:row>
      <xdr:rowOff>114301</xdr:rowOff>
    </xdr:to>
    <xdr:sp macro="" textlink="">
      <xdr:nvSpPr>
        <xdr:cNvPr id="1054" name="AutoShape 30" descr="Ланьярды с логотипом | Купить в Шымкенте"/>
        <xdr:cNvSpPr>
          <a:spLocks noChangeAspect="1" noChangeArrowheads="1"/>
        </xdr:cNvSpPr>
      </xdr:nvSpPr>
      <xdr:spPr bwMode="auto">
        <a:xfrm>
          <a:off x="17640300" y="47577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189</xdr:row>
      <xdr:rowOff>0</xdr:rowOff>
    </xdr:from>
    <xdr:to>
      <xdr:col>13</xdr:col>
      <xdr:colOff>304800</xdr:colOff>
      <xdr:row>190</xdr:row>
      <xdr:rowOff>114300</xdr:rowOff>
    </xdr:to>
    <xdr:sp macro="" textlink="">
      <xdr:nvSpPr>
        <xdr:cNvPr id="1056" name="AutoShape 32" descr="Ланьярды с логотипом | Купить в Шымкенте"/>
        <xdr:cNvSpPr>
          <a:spLocks noChangeAspect="1" noChangeArrowheads="1"/>
        </xdr:cNvSpPr>
      </xdr:nvSpPr>
      <xdr:spPr bwMode="auto">
        <a:xfrm>
          <a:off x="17640300" y="4465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966107</xdr:colOff>
      <xdr:row>172</xdr:row>
      <xdr:rowOff>27212</xdr:rowOff>
    </xdr:from>
    <xdr:to>
      <xdr:col>9</xdr:col>
      <xdr:colOff>970189</xdr:colOff>
      <xdr:row>184</xdr:row>
      <xdr:rowOff>5303</xdr:rowOff>
    </xdr:to>
    <xdr:pic>
      <xdr:nvPicPr>
        <xdr:cNvPr id="69" name="Рисунок 68" descr="Ланьярды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7893" y="41161605"/>
          <a:ext cx="4766582" cy="2476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149681</xdr:colOff>
      <xdr:row>184</xdr:row>
      <xdr:rowOff>13609</xdr:rowOff>
    </xdr:from>
    <xdr:to>
      <xdr:col>16</xdr:col>
      <xdr:colOff>299340</xdr:colOff>
      <xdr:row>187</xdr:row>
      <xdr:rowOff>54429</xdr:rowOff>
    </xdr:to>
    <xdr:pic>
      <xdr:nvPicPr>
        <xdr:cNvPr id="70" name="Рисунок 69" descr="https://www.allpol.by/wp-content/uploads/2017/03/lanyardy-s-logotipom.jp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98145" y="43651716"/>
          <a:ext cx="3633088" cy="108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145920</xdr:colOff>
      <xdr:row>201</xdr:row>
      <xdr:rowOff>176892</xdr:rowOff>
    </xdr:from>
    <xdr:to>
      <xdr:col>15</xdr:col>
      <xdr:colOff>1239611</xdr:colOff>
      <xdr:row>213</xdr:row>
      <xdr:rowOff>151038</xdr:rowOff>
    </xdr:to>
    <xdr:pic>
      <xdr:nvPicPr>
        <xdr:cNvPr id="71" name="Рисунок 70" descr="Лента с полноцветным логотипом методом сублимации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94384" y="47665821"/>
          <a:ext cx="3325263" cy="2328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122463</xdr:colOff>
      <xdr:row>188</xdr:row>
      <xdr:rowOff>180335</xdr:rowOff>
    </xdr:from>
    <xdr:to>
      <xdr:col>15</xdr:col>
      <xdr:colOff>1129393</xdr:colOff>
      <xdr:row>199</xdr:row>
      <xdr:rowOff>126324</xdr:rowOff>
    </xdr:to>
    <xdr:pic>
      <xdr:nvPicPr>
        <xdr:cNvPr id="72" name="Рисунок 71" descr="Лента (шнурок) для бейджа с карабином - купить ланъярд с карабином в Минске.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70927" y="45124728"/>
          <a:ext cx="3238502" cy="2109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142721</xdr:colOff>
      <xdr:row>220</xdr:row>
      <xdr:rowOff>54428</xdr:rowOff>
    </xdr:from>
    <xdr:to>
      <xdr:col>13</xdr:col>
      <xdr:colOff>269423</xdr:colOff>
      <xdr:row>240</xdr:row>
      <xdr:rowOff>186419</xdr:rowOff>
    </xdr:to>
    <xdr:pic>
      <xdr:nvPicPr>
        <xdr:cNvPr id="56" name="Рисунок 55" descr="медали спортивные купить кубки для детей награды | Лидер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3364" y="51530249"/>
          <a:ext cx="2834523" cy="4078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775606</xdr:colOff>
      <xdr:row>282</xdr:row>
      <xdr:rowOff>92869</xdr:rowOff>
    </xdr:from>
    <xdr:to>
      <xdr:col>4</xdr:col>
      <xdr:colOff>272141</xdr:colOff>
      <xdr:row>287</xdr:row>
      <xdr:rowOff>56248</xdr:rowOff>
    </xdr:to>
    <xdr:pic>
      <xdr:nvPicPr>
        <xdr:cNvPr id="66" name="Рисунок 65" descr="https://printio.website.yandexcloud.net/assets/realistic_views/tee/detailed/a709d6c4d9eb5e1a7b85f4fd827315c996263a43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427" y="65624869"/>
          <a:ext cx="1034143" cy="1283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669069</xdr:colOff>
      <xdr:row>282</xdr:row>
      <xdr:rowOff>122465</xdr:rowOff>
    </xdr:from>
    <xdr:to>
      <xdr:col>3</xdr:col>
      <xdr:colOff>838198</xdr:colOff>
      <xdr:row>287</xdr:row>
      <xdr:rowOff>28575</xdr:rowOff>
    </xdr:to>
    <xdr:pic>
      <xdr:nvPicPr>
        <xdr:cNvPr id="68" name="Рисунок 67" descr="https://laserhall.org/upload/iblock/265/mqdw5or7l93f1jkhb689ljvs5l3th93y/9c21dcd7d6ea5e6a91d890c6374e2cdf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140" y="65654465"/>
          <a:ext cx="1216879" cy="1226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13608</xdr:colOff>
      <xdr:row>282</xdr:row>
      <xdr:rowOff>146950</xdr:rowOff>
    </xdr:from>
    <xdr:to>
      <xdr:col>2</xdr:col>
      <xdr:colOff>745671</xdr:colOff>
      <xdr:row>287</xdr:row>
      <xdr:rowOff>19047</xdr:rowOff>
    </xdr:to>
    <xdr:pic>
      <xdr:nvPicPr>
        <xdr:cNvPr id="76" name="Рисунок 75" descr="https://img5.lalafo.com/i/posters/original/c3/5f/2e/7da92564baeec2f56dd49bcc83.jpe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929" y="65678950"/>
          <a:ext cx="1779813" cy="1191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173544</xdr:colOff>
      <xdr:row>244</xdr:row>
      <xdr:rowOff>178846</xdr:rowOff>
    </xdr:from>
    <xdr:to>
      <xdr:col>3</xdr:col>
      <xdr:colOff>285750</xdr:colOff>
      <xdr:row>249</xdr:row>
      <xdr:rowOff>10884</xdr:rowOff>
    </xdr:to>
    <xdr:pic>
      <xdr:nvPicPr>
        <xdr:cNvPr id="78" name="Рисунок 77" descr="https://salik.biz/upload/000/u1/cb/12/0303a697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615" y="56389953"/>
          <a:ext cx="1159956" cy="1165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593904</xdr:colOff>
      <xdr:row>262</xdr:row>
      <xdr:rowOff>55790</xdr:rowOff>
    </xdr:from>
    <xdr:to>
      <xdr:col>1</xdr:col>
      <xdr:colOff>938893</xdr:colOff>
      <xdr:row>267</xdr:row>
      <xdr:rowOff>64149</xdr:rowOff>
    </xdr:to>
    <xdr:pic>
      <xdr:nvPicPr>
        <xdr:cNvPr id="80" name="Рисунок 79" descr="https://v-sib.ru/upload/iblock/7bf/7bf59552124fe81f8a672ae43f14a73e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5" r="58648"/>
        <a:stretch/>
      </xdr:blipFill>
      <xdr:spPr bwMode="auto">
        <a:xfrm>
          <a:off x="593904" y="60662004"/>
          <a:ext cx="957310" cy="1328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246</xdr:row>
      <xdr:rowOff>0</xdr:rowOff>
    </xdr:from>
    <xdr:to>
      <xdr:col>2</xdr:col>
      <xdr:colOff>304800</xdr:colOff>
      <xdr:row>246</xdr:row>
      <xdr:rowOff>304800</xdr:rowOff>
    </xdr:to>
    <xdr:sp macro="" textlink="">
      <xdr:nvSpPr>
        <xdr:cNvPr id="1040" name="AutoShape 16" descr="https://printal.by/upload/iblock/a82/a82fc392851c344f1ffa2b057fc855de.jpg"/>
        <xdr:cNvSpPr>
          <a:spLocks noChangeAspect="1" noChangeArrowheads="1"/>
        </xdr:cNvSpPr>
      </xdr:nvSpPr>
      <xdr:spPr bwMode="auto">
        <a:xfrm>
          <a:off x="1657350" y="56149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243</xdr:row>
      <xdr:rowOff>0</xdr:rowOff>
    </xdr:from>
    <xdr:to>
      <xdr:col>11</xdr:col>
      <xdr:colOff>304800</xdr:colOff>
      <xdr:row>244</xdr:row>
      <xdr:rowOff>104775</xdr:rowOff>
    </xdr:to>
    <xdr:sp macro="" textlink="">
      <xdr:nvSpPr>
        <xdr:cNvPr id="1041" name="AutoShape 17" descr="https://printal.by/upload/iblock/a82/a82fc392851c344f1ffa2b057fc855de.jpg"/>
        <xdr:cNvSpPr>
          <a:spLocks noChangeAspect="1" noChangeArrowheads="1"/>
        </xdr:cNvSpPr>
      </xdr:nvSpPr>
      <xdr:spPr bwMode="auto">
        <a:xfrm>
          <a:off x="14944725" y="55492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260</xdr:row>
      <xdr:rowOff>0</xdr:rowOff>
    </xdr:from>
    <xdr:to>
      <xdr:col>9</xdr:col>
      <xdr:colOff>304800</xdr:colOff>
      <xdr:row>260</xdr:row>
      <xdr:rowOff>304800</xdr:rowOff>
    </xdr:to>
    <xdr:sp macro="" textlink="">
      <xdr:nvSpPr>
        <xdr:cNvPr id="1043" name="AutoShape 19" descr="https://printal.by/upload/iblock/a82/a82fc392851c344f1ffa2b057fc855de.jpg"/>
        <xdr:cNvSpPr>
          <a:spLocks noChangeAspect="1" noChangeArrowheads="1"/>
        </xdr:cNvSpPr>
      </xdr:nvSpPr>
      <xdr:spPr bwMode="auto">
        <a:xfrm>
          <a:off x="11982450" y="59359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527198</xdr:colOff>
      <xdr:row>244</xdr:row>
      <xdr:rowOff>54429</xdr:rowOff>
    </xdr:from>
    <xdr:to>
      <xdr:col>2</xdr:col>
      <xdr:colOff>164646</xdr:colOff>
      <xdr:row>249</xdr:row>
      <xdr:rowOff>24493</xdr:rowOff>
    </xdr:to>
    <xdr:pic>
      <xdr:nvPicPr>
        <xdr:cNvPr id="83" name="Рисунок 82" descr="https://www.helsinginmainostuote.fi/wp-content/uploads/2017/10/303270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198" y="56265536"/>
          <a:ext cx="1297519" cy="1303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857251</xdr:colOff>
      <xdr:row>262</xdr:row>
      <xdr:rowOff>136072</xdr:rowOff>
    </xdr:from>
    <xdr:to>
      <xdr:col>3</xdr:col>
      <xdr:colOff>1000122</xdr:colOff>
      <xdr:row>267</xdr:row>
      <xdr:rowOff>12905</xdr:rowOff>
    </xdr:to>
    <xdr:pic>
      <xdr:nvPicPr>
        <xdr:cNvPr id="86" name="Рисунок 85" descr="https://printorado.ru/image/carousel/pechat-shelkografiej/302418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7322" y="60742286"/>
          <a:ext cx="1190621" cy="119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925286</xdr:colOff>
      <xdr:row>262</xdr:row>
      <xdr:rowOff>81641</xdr:rowOff>
    </xdr:from>
    <xdr:to>
      <xdr:col>2</xdr:col>
      <xdr:colOff>857249</xdr:colOff>
      <xdr:row>267</xdr:row>
      <xdr:rowOff>70450</xdr:rowOff>
    </xdr:to>
    <xdr:pic>
      <xdr:nvPicPr>
        <xdr:cNvPr id="89" name="Рисунок 88" descr="https://fabricafutbolok.ru/wp-content/uploads/%D0%A4%D1%83%D1%82%D0%B1%D0%BE%D0%BB%D0%BA%D0%B0-%D0%BF%D0%BE%D0%BB%D0%BE-%D0%92%D0%93%D0%98%D0%9A-%D1%81%D0%B8%D0%BD%D1%8F%D1%8F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7607" y="60687855"/>
          <a:ext cx="979713" cy="1308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607401</xdr:colOff>
      <xdr:row>302</xdr:row>
      <xdr:rowOff>136072</xdr:rowOff>
    </xdr:from>
    <xdr:to>
      <xdr:col>2</xdr:col>
      <xdr:colOff>182336</xdr:colOff>
      <xdr:row>307</xdr:row>
      <xdr:rowOff>204107</xdr:rowOff>
    </xdr:to>
    <xdr:pic>
      <xdr:nvPicPr>
        <xdr:cNvPr id="90" name="Рисунок 89" descr="https://printbar.ru/upload/images/40/40cb0dc1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401" y="70729929"/>
          <a:ext cx="1235006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177850</xdr:colOff>
      <xdr:row>302</xdr:row>
      <xdr:rowOff>95250</xdr:rowOff>
    </xdr:from>
    <xdr:to>
      <xdr:col>3</xdr:col>
      <xdr:colOff>166007</xdr:colOff>
      <xdr:row>307</xdr:row>
      <xdr:rowOff>202744</xdr:rowOff>
    </xdr:to>
    <xdr:pic>
      <xdr:nvPicPr>
        <xdr:cNvPr id="91" name="Рисунок 90" descr="https://cdn.danielonline.ru/upload/iblock/dc1/33xsot0f9p97ttucua0xqglow7qr2lmc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7921" y="70689107"/>
          <a:ext cx="1035907" cy="13729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163286</xdr:colOff>
      <xdr:row>302</xdr:row>
      <xdr:rowOff>98224</xdr:rowOff>
    </xdr:from>
    <xdr:to>
      <xdr:col>3</xdr:col>
      <xdr:colOff>1509030</xdr:colOff>
      <xdr:row>307</xdr:row>
      <xdr:rowOff>187774</xdr:rowOff>
    </xdr:to>
    <xdr:pic>
      <xdr:nvPicPr>
        <xdr:cNvPr id="92" name="Рисунок 91" descr="https://www.millionpodarkov.ru/incoming_img/prezent-studio.ru/1441275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1107" y="70692081"/>
          <a:ext cx="1345744" cy="1355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13608</xdr:colOff>
      <xdr:row>322</xdr:row>
      <xdr:rowOff>311208</xdr:rowOff>
    </xdr:from>
    <xdr:to>
      <xdr:col>2</xdr:col>
      <xdr:colOff>312966</xdr:colOff>
      <xdr:row>326</xdr:row>
      <xdr:rowOff>39457</xdr:rowOff>
    </xdr:to>
    <xdr:pic>
      <xdr:nvPicPr>
        <xdr:cNvPr id="93" name="Рисунок 92" descr="https://mirfotolida.by/image/cache/catalog/demo/product/kepka3-1000x750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929" y="75939708"/>
          <a:ext cx="1347108" cy="1020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290540</xdr:colOff>
      <xdr:row>322</xdr:row>
      <xdr:rowOff>68036</xdr:rowOff>
    </xdr:from>
    <xdr:to>
      <xdr:col>3</xdr:col>
      <xdr:colOff>621846</xdr:colOff>
      <xdr:row>326</xdr:row>
      <xdr:rowOff>167367</xdr:rowOff>
    </xdr:to>
    <xdr:pic>
      <xdr:nvPicPr>
        <xdr:cNvPr id="97" name="Рисунок 96" descr="https://vse-footbolki.ru/image/catalog/vsm/0/0/160/160347/previews/people_110_caps_front_black_700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0611" y="75696536"/>
          <a:ext cx="1379056" cy="1392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137584</xdr:colOff>
      <xdr:row>343</xdr:row>
      <xdr:rowOff>381000</xdr:rowOff>
    </xdr:from>
    <xdr:to>
      <xdr:col>11</xdr:col>
      <xdr:colOff>532036</xdr:colOff>
      <xdr:row>348</xdr:row>
      <xdr:rowOff>53067</xdr:rowOff>
    </xdr:to>
    <xdr:pic>
      <xdr:nvPicPr>
        <xdr:cNvPr id="98" name="Рисунок 97" descr="https://images.satu.kz/62017696_w640_h640_pechat-logotipa-na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1120" y="81411536"/>
          <a:ext cx="1741559" cy="1114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54427</xdr:colOff>
      <xdr:row>348</xdr:row>
      <xdr:rowOff>141443</xdr:rowOff>
    </xdr:from>
    <xdr:to>
      <xdr:col>11</xdr:col>
      <xdr:colOff>163286</xdr:colOff>
      <xdr:row>354</xdr:row>
      <xdr:rowOff>19276</xdr:rowOff>
    </xdr:to>
    <xdr:pic>
      <xdr:nvPicPr>
        <xdr:cNvPr id="99" name="Рисунок 98" descr="https://2.allegroimg.com/original/03a350/ccbf208f4f89a22f460479959132/Dlugopis-COSMO-z-nadrukiem-UV-FULL-COLOR-100szt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47963" y="82614336"/>
          <a:ext cx="1455966" cy="1102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1401535</xdr:colOff>
      <xdr:row>343</xdr:row>
      <xdr:rowOff>472377</xdr:rowOff>
    </xdr:from>
    <xdr:to>
      <xdr:col>13</xdr:col>
      <xdr:colOff>268059</xdr:colOff>
      <xdr:row>348</xdr:row>
      <xdr:rowOff>89808</xdr:rowOff>
    </xdr:to>
    <xdr:pic>
      <xdr:nvPicPr>
        <xdr:cNvPr id="103" name="Рисунок 102" descr="https://www.mospechat.com/img/0604/termotransfernaya-pechat/termotransfernaya-pechat%203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42178" y="81502913"/>
          <a:ext cx="1574345" cy="1059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435429</xdr:colOff>
      <xdr:row>348</xdr:row>
      <xdr:rowOff>2138</xdr:rowOff>
    </xdr:from>
    <xdr:to>
      <xdr:col>12</xdr:col>
      <xdr:colOff>312964</xdr:colOff>
      <xdr:row>354</xdr:row>
      <xdr:rowOff>174714</xdr:rowOff>
    </xdr:to>
    <xdr:pic>
      <xdr:nvPicPr>
        <xdr:cNvPr id="104" name="Рисунок 103" descr="https://static.tildacdn.com/tild3331-6461-4436-b136-376666656664/PowerBank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76072" y="82475031"/>
          <a:ext cx="1387928" cy="1397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199705</xdr:colOff>
      <xdr:row>363</xdr:row>
      <xdr:rowOff>54428</xdr:rowOff>
    </xdr:from>
    <xdr:to>
      <xdr:col>9</xdr:col>
      <xdr:colOff>244927</xdr:colOff>
      <xdr:row>370</xdr:row>
      <xdr:rowOff>52894</xdr:rowOff>
    </xdr:to>
    <xdr:pic>
      <xdr:nvPicPr>
        <xdr:cNvPr id="107" name="Рисунок 106" descr="https://www.tab-art.ru/img/gravirovka-na-ruchkah/lazernaya-gravirovka-na-ruchkah-13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13276" y="86092392"/>
          <a:ext cx="1405937" cy="1427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748393</xdr:colOff>
      <xdr:row>369</xdr:row>
      <xdr:rowOff>68036</xdr:rowOff>
    </xdr:from>
    <xdr:to>
      <xdr:col>9</xdr:col>
      <xdr:colOff>816428</xdr:colOff>
      <xdr:row>373</xdr:row>
      <xdr:rowOff>106961</xdr:rowOff>
    </xdr:to>
    <xdr:pic>
      <xdr:nvPicPr>
        <xdr:cNvPr id="109" name="Рисунок 108" descr="https://giftspro.ru/images/portfolio/fleshkafish_3big.pn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1964" y="87330643"/>
          <a:ext cx="1428750" cy="855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176052</xdr:colOff>
      <xdr:row>363</xdr:row>
      <xdr:rowOff>108859</xdr:rowOff>
    </xdr:from>
    <xdr:to>
      <xdr:col>9</xdr:col>
      <xdr:colOff>1415142</xdr:colOff>
      <xdr:row>369</xdr:row>
      <xdr:rowOff>149681</xdr:rowOff>
    </xdr:to>
    <xdr:pic>
      <xdr:nvPicPr>
        <xdr:cNvPr id="110" name="Рисунок 109" descr="https://gde.ru/images/img_ru/700/ae/70/ae70b956263572e5c5b1ebb2b5113822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09" b="3326"/>
        <a:stretch/>
      </xdr:blipFill>
      <xdr:spPr bwMode="auto">
        <a:xfrm>
          <a:off x="12150338" y="86146823"/>
          <a:ext cx="1239090" cy="1265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837134</xdr:colOff>
      <xdr:row>369</xdr:row>
      <xdr:rowOff>103756</xdr:rowOff>
    </xdr:from>
    <xdr:to>
      <xdr:col>10</xdr:col>
      <xdr:colOff>66469</xdr:colOff>
      <xdr:row>373</xdr:row>
      <xdr:rowOff>136970</xdr:rowOff>
    </xdr:to>
    <xdr:pic>
      <xdr:nvPicPr>
        <xdr:cNvPr id="111" name="Рисунок 110" descr="https://desano.ru/uploads/catalog/603/PB-10015-1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11420" y="87366363"/>
          <a:ext cx="848585" cy="849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1630882</xdr:colOff>
      <xdr:row>381</xdr:row>
      <xdr:rowOff>81643</xdr:rowOff>
    </xdr:from>
    <xdr:to>
      <xdr:col>8</xdr:col>
      <xdr:colOff>3814</xdr:colOff>
      <xdr:row>387</xdr:row>
      <xdr:rowOff>1</xdr:rowOff>
    </xdr:to>
    <xdr:pic>
      <xdr:nvPicPr>
        <xdr:cNvPr id="112" name="Рисунок 111" descr="https://nika-tlt.ru/wp-content/uploads/2019/06/unnamed-file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2668" y="89970429"/>
          <a:ext cx="1774717" cy="1143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81643</xdr:colOff>
      <xdr:row>379</xdr:row>
      <xdr:rowOff>53309</xdr:rowOff>
    </xdr:from>
    <xdr:to>
      <xdr:col>6</xdr:col>
      <xdr:colOff>1538298</xdr:colOff>
      <xdr:row>385</xdr:row>
      <xdr:rowOff>95250</xdr:rowOff>
    </xdr:to>
    <xdr:pic>
      <xdr:nvPicPr>
        <xdr:cNvPr id="114" name="Рисунок 113" descr="https://sc04.alicdn.com/kf/HTB1D2hCLXXXXXXoXFXXq6xXFXXXH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3429" y="89533880"/>
          <a:ext cx="1456655" cy="1266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91"/>
  <sheetViews>
    <sheetView tabSelected="1" topLeftCell="A289" zoomScale="59" zoomScaleNormal="59" workbookViewId="0">
      <selection activeCell="D367" sqref="D367"/>
    </sheetView>
  </sheetViews>
  <sheetFormatPr defaultRowHeight="15"/>
  <cols>
    <col min="2" max="3" width="15.7109375" style="9" customWidth="1"/>
    <col min="4" max="4" width="23.140625" style="9" customWidth="1"/>
    <col min="5" max="5" width="19" style="9" customWidth="1"/>
    <col min="6" max="6" width="25.5703125" style="9" customWidth="1"/>
    <col min="7" max="7" width="27.7109375" style="9" customWidth="1"/>
    <col min="8" max="8" width="23.28515625" style="9" customWidth="1"/>
    <col min="9" max="9" width="20.42578125" style="9" customWidth="1"/>
    <col min="10" max="10" width="24.28515625" style="9" customWidth="1"/>
    <col min="11" max="11" width="20.140625" style="9" customWidth="1"/>
    <col min="12" max="12" width="22.5703125" style="9" customWidth="1"/>
    <col min="13" max="13" width="17.85546875" style="9" customWidth="1"/>
    <col min="14" max="14" width="19" style="9" customWidth="1"/>
    <col min="15" max="15" width="14.42578125" customWidth="1"/>
    <col min="16" max="16" width="18.7109375" customWidth="1"/>
    <col min="17" max="17" width="21.5703125" customWidth="1"/>
    <col min="18" max="18" width="16.85546875" style="60" customWidth="1"/>
    <col min="19" max="19" width="13.28515625" customWidth="1"/>
    <col min="20" max="20" width="12.7109375" customWidth="1"/>
    <col min="21" max="21" width="16.85546875" customWidth="1"/>
  </cols>
  <sheetData>
    <row r="1" spans="2:14" ht="15.75">
      <c r="B1" s="333"/>
      <c r="C1" s="333"/>
      <c r="D1" s="333"/>
      <c r="E1" s="333"/>
      <c r="F1" s="333"/>
      <c r="G1" s="333"/>
      <c r="H1" s="333"/>
      <c r="I1" s="333"/>
      <c r="J1" s="333"/>
      <c r="K1" s="113"/>
      <c r="L1" s="248">
        <v>1.1000000000000001</v>
      </c>
      <c r="M1" s="249"/>
      <c r="N1" s="250"/>
    </row>
    <row r="2" spans="2:14" ht="27">
      <c r="B2" s="334" t="s">
        <v>100</v>
      </c>
      <c r="C2" s="334"/>
      <c r="D2" s="334"/>
      <c r="E2" s="334"/>
      <c r="F2" s="334"/>
      <c r="G2" s="334"/>
      <c r="H2" s="334"/>
      <c r="I2" s="334"/>
      <c r="J2" s="334"/>
      <c r="K2" s="80"/>
      <c r="L2" s="113"/>
      <c r="M2" s="113"/>
      <c r="N2" s="143"/>
    </row>
    <row r="3" spans="2:14" ht="20.25">
      <c r="B3" s="332" t="s">
        <v>0</v>
      </c>
      <c r="C3" s="332"/>
      <c r="D3" s="332"/>
      <c r="E3" s="332"/>
      <c r="F3" s="332"/>
      <c r="G3" s="332"/>
      <c r="H3" s="332"/>
      <c r="I3" s="332"/>
      <c r="J3" s="332"/>
      <c r="K3" s="113"/>
      <c r="L3" s="113"/>
      <c r="M3" s="113"/>
      <c r="N3" s="143"/>
    </row>
    <row r="4" spans="2:14" ht="15.75">
      <c r="B4" s="1"/>
      <c r="C4" s="1"/>
      <c r="D4" s="1"/>
      <c r="E4" s="1"/>
      <c r="F4" s="1"/>
      <c r="G4" s="1"/>
      <c r="H4" s="1"/>
      <c r="I4" s="1"/>
      <c r="J4" s="2" t="s">
        <v>1</v>
      </c>
      <c r="K4" s="1"/>
      <c r="L4" s="1"/>
      <c r="M4" s="1"/>
      <c r="N4" s="3"/>
    </row>
    <row r="5" spans="2:14" ht="15.75">
      <c r="B5" s="269" t="s">
        <v>2</v>
      </c>
      <c r="C5" s="254" t="s">
        <v>3</v>
      </c>
      <c r="D5" s="255"/>
      <c r="E5" s="254" t="s">
        <v>3</v>
      </c>
      <c r="F5" s="255"/>
      <c r="G5" s="254" t="s">
        <v>3</v>
      </c>
      <c r="H5" s="255"/>
      <c r="I5" s="254" t="s">
        <v>3</v>
      </c>
      <c r="J5" s="255"/>
      <c r="K5"/>
      <c r="L5" s="1"/>
      <c r="M5" s="1"/>
      <c r="N5" s="4"/>
    </row>
    <row r="6" spans="2:14" ht="15.75">
      <c r="B6" s="270"/>
      <c r="C6" s="252">
        <v>1</v>
      </c>
      <c r="D6" s="253"/>
      <c r="E6" s="252">
        <v>2</v>
      </c>
      <c r="F6" s="253"/>
      <c r="G6" s="252">
        <v>3</v>
      </c>
      <c r="H6" s="253"/>
      <c r="I6" s="252">
        <v>4</v>
      </c>
      <c r="J6" s="253"/>
      <c r="K6" s="5"/>
      <c r="L6" s="1"/>
      <c r="M6" s="1"/>
      <c r="N6" s="3"/>
    </row>
    <row r="7" spans="2:14" ht="15.75">
      <c r="B7" s="6" t="s">
        <v>4</v>
      </c>
      <c r="C7" s="347"/>
      <c r="D7" s="348">
        <v>8000</v>
      </c>
      <c r="E7" s="347"/>
      <c r="F7" s="348">
        <v>12000</v>
      </c>
      <c r="G7" s="347"/>
      <c r="H7" s="348">
        <v>20000</v>
      </c>
      <c r="I7" s="347"/>
      <c r="J7" s="349">
        <v>24000</v>
      </c>
      <c r="K7" s="327" t="s">
        <v>5</v>
      </c>
      <c r="L7" s="328"/>
      <c r="M7" s="328"/>
      <c r="N7" s="328"/>
    </row>
    <row r="8" spans="2:14" ht="15.75">
      <c r="B8" s="7">
        <v>100</v>
      </c>
      <c r="C8" s="350">
        <v>110</v>
      </c>
      <c r="D8" s="348">
        <f>B8*C8</f>
        <v>11000</v>
      </c>
      <c r="E8" s="350">
        <v>170</v>
      </c>
      <c r="F8" s="348">
        <f>B8*E8</f>
        <v>17000</v>
      </c>
      <c r="G8" s="350">
        <v>280</v>
      </c>
      <c r="H8" s="348">
        <f>B8*G8</f>
        <v>28000</v>
      </c>
      <c r="I8" s="350">
        <v>330</v>
      </c>
      <c r="J8" s="348">
        <f t="shared" ref="J8:J18" si="0">B8*I8</f>
        <v>33000</v>
      </c>
      <c r="K8" s="327"/>
      <c r="L8" s="328"/>
      <c r="M8" s="328"/>
      <c r="N8" s="328"/>
    </row>
    <row r="9" spans="2:14" ht="15.75">
      <c r="B9" s="7">
        <v>200</v>
      </c>
      <c r="C9" s="350">
        <v>75</v>
      </c>
      <c r="D9" s="348">
        <f t="shared" ref="D9:D18" si="1">B9*C9</f>
        <v>15000</v>
      </c>
      <c r="E9" s="350">
        <v>110</v>
      </c>
      <c r="F9" s="348">
        <f>B9*E9</f>
        <v>22000</v>
      </c>
      <c r="G9" s="350">
        <v>185</v>
      </c>
      <c r="H9" s="348">
        <f t="shared" ref="H9:H18" si="2">B9*G9</f>
        <v>37000</v>
      </c>
      <c r="I9" s="350">
        <v>220</v>
      </c>
      <c r="J9" s="348">
        <f t="shared" si="0"/>
        <v>44000</v>
      </c>
      <c r="K9" s="327"/>
      <c r="L9" s="328"/>
      <c r="M9" s="328"/>
      <c r="N9" s="328"/>
    </row>
    <row r="10" spans="2:14" ht="15.75">
      <c r="B10" s="7">
        <v>300</v>
      </c>
      <c r="C10" s="350">
        <v>60</v>
      </c>
      <c r="D10" s="348">
        <v>18000</v>
      </c>
      <c r="E10" s="350">
        <v>80</v>
      </c>
      <c r="F10" s="348">
        <f t="shared" ref="F10:F18" si="3">B10*E10</f>
        <v>24000</v>
      </c>
      <c r="G10" s="350">
        <v>140</v>
      </c>
      <c r="H10" s="348">
        <f t="shared" si="2"/>
        <v>42000</v>
      </c>
      <c r="I10" s="350">
        <v>170</v>
      </c>
      <c r="J10" s="348">
        <f t="shared" si="0"/>
        <v>51000</v>
      </c>
      <c r="K10" s="327"/>
      <c r="L10" s="328"/>
      <c r="M10" s="328"/>
      <c r="N10" s="328"/>
    </row>
    <row r="11" spans="2:14" ht="15.75">
      <c r="B11" s="7">
        <v>500</v>
      </c>
      <c r="C11" s="350">
        <v>40</v>
      </c>
      <c r="D11" s="348">
        <f t="shared" si="1"/>
        <v>20000</v>
      </c>
      <c r="E11" s="350">
        <v>60</v>
      </c>
      <c r="F11" s="348">
        <f t="shared" si="3"/>
        <v>30000</v>
      </c>
      <c r="G11" s="350">
        <v>100</v>
      </c>
      <c r="H11" s="348">
        <f t="shared" si="2"/>
        <v>50000</v>
      </c>
      <c r="I11" s="350">
        <v>120</v>
      </c>
      <c r="J11" s="348">
        <f t="shared" si="0"/>
        <v>60000</v>
      </c>
      <c r="K11" s="327"/>
      <c r="L11" s="328"/>
      <c r="M11" s="328"/>
      <c r="N11" s="328"/>
    </row>
    <row r="12" spans="2:14" ht="15.75">
      <c r="B12" s="7">
        <v>1000</v>
      </c>
      <c r="C12" s="350">
        <v>30</v>
      </c>
      <c r="D12" s="348">
        <f t="shared" si="1"/>
        <v>30000</v>
      </c>
      <c r="E12" s="350">
        <v>40</v>
      </c>
      <c r="F12" s="348">
        <f t="shared" si="3"/>
        <v>40000</v>
      </c>
      <c r="G12" s="350">
        <v>70</v>
      </c>
      <c r="H12" s="348">
        <f t="shared" si="2"/>
        <v>70000</v>
      </c>
      <c r="I12" s="350">
        <v>80</v>
      </c>
      <c r="J12" s="348">
        <f t="shared" si="0"/>
        <v>80000</v>
      </c>
      <c r="K12" s="327"/>
      <c r="L12" s="328"/>
      <c r="M12" s="328"/>
      <c r="N12" s="328"/>
    </row>
    <row r="13" spans="2:14" ht="15.75">
      <c r="B13" s="7">
        <v>2000</v>
      </c>
      <c r="C13" s="350">
        <v>25</v>
      </c>
      <c r="D13" s="348">
        <f t="shared" si="1"/>
        <v>50000</v>
      </c>
      <c r="E13" s="350">
        <v>35</v>
      </c>
      <c r="F13" s="348">
        <f t="shared" si="3"/>
        <v>70000</v>
      </c>
      <c r="G13" s="350">
        <v>55</v>
      </c>
      <c r="H13" s="348">
        <f t="shared" si="2"/>
        <v>110000</v>
      </c>
      <c r="I13" s="350">
        <v>70</v>
      </c>
      <c r="J13" s="348">
        <f t="shared" si="0"/>
        <v>140000</v>
      </c>
      <c r="K13" s="327"/>
      <c r="L13" s="328"/>
      <c r="M13" s="328"/>
      <c r="N13" s="328"/>
    </row>
    <row r="14" spans="2:14" ht="15.75">
      <c r="B14" s="7">
        <v>3000</v>
      </c>
      <c r="C14" s="350">
        <v>20</v>
      </c>
      <c r="D14" s="348">
        <f t="shared" si="1"/>
        <v>60000</v>
      </c>
      <c r="E14" s="350">
        <v>30</v>
      </c>
      <c r="F14" s="348">
        <f t="shared" si="3"/>
        <v>90000</v>
      </c>
      <c r="G14" s="350">
        <v>50</v>
      </c>
      <c r="H14" s="348">
        <f t="shared" si="2"/>
        <v>150000</v>
      </c>
      <c r="I14" s="350">
        <v>60</v>
      </c>
      <c r="J14" s="348">
        <f t="shared" si="0"/>
        <v>180000</v>
      </c>
      <c r="K14" s="327"/>
      <c r="L14" s="328"/>
      <c r="M14" s="328"/>
      <c r="N14" s="328"/>
    </row>
    <row r="15" spans="2:14" ht="15.75">
      <c r="B15" s="7">
        <v>4000</v>
      </c>
      <c r="C15" s="350">
        <v>19</v>
      </c>
      <c r="D15" s="348">
        <f t="shared" si="1"/>
        <v>76000</v>
      </c>
      <c r="E15" s="350">
        <v>28</v>
      </c>
      <c r="F15" s="348">
        <f t="shared" si="3"/>
        <v>112000</v>
      </c>
      <c r="G15" s="350">
        <v>45</v>
      </c>
      <c r="H15" s="348">
        <f t="shared" si="2"/>
        <v>180000</v>
      </c>
      <c r="I15" s="350">
        <v>55</v>
      </c>
      <c r="J15" s="348">
        <f t="shared" si="0"/>
        <v>220000</v>
      </c>
      <c r="K15" s="327"/>
      <c r="L15" s="328"/>
      <c r="M15" s="328"/>
      <c r="N15" s="328"/>
    </row>
    <row r="16" spans="2:14" ht="15.75">
      <c r="B16" s="7">
        <v>5000</v>
      </c>
      <c r="C16" s="350">
        <v>18</v>
      </c>
      <c r="D16" s="348">
        <f t="shared" si="1"/>
        <v>90000</v>
      </c>
      <c r="E16" s="350">
        <v>26</v>
      </c>
      <c r="F16" s="348">
        <f t="shared" si="3"/>
        <v>130000</v>
      </c>
      <c r="G16" s="350">
        <v>43</v>
      </c>
      <c r="H16" s="348">
        <f t="shared" si="2"/>
        <v>215000</v>
      </c>
      <c r="I16" s="350">
        <v>50</v>
      </c>
      <c r="J16" s="348">
        <f t="shared" si="0"/>
        <v>250000</v>
      </c>
      <c r="K16" s="327"/>
      <c r="L16" s="328"/>
      <c r="M16" s="328"/>
      <c r="N16" s="328"/>
    </row>
    <row r="17" spans="1:18" ht="15.75">
      <c r="B17" s="7">
        <v>10000</v>
      </c>
      <c r="C17" s="350">
        <v>15</v>
      </c>
      <c r="D17" s="348">
        <f t="shared" si="1"/>
        <v>150000</v>
      </c>
      <c r="E17" s="350">
        <v>20</v>
      </c>
      <c r="F17" s="348">
        <f t="shared" si="3"/>
        <v>200000</v>
      </c>
      <c r="G17" s="350">
        <v>30</v>
      </c>
      <c r="H17" s="348">
        <f t="shared" si="2"/>
        <v>300000</v>
      </c>
      <c r="I17" s="350">
        <v>35</v>
      </c>
      <c r="J17" s="348">
        <f t="shared" si="0"/>
        <v>350000</v>
      </c>
      <c r="K17" s="327"/>
      <c r="L17" s="328"/>
      <c r="M17" s="328"/>
      <c r="N17" s="328"/>
    </row>
    <row r="18" spans="1:18" ht="15.75">
      <c r="B18" s="7">
        <v>20000</v>
      </c>
      <c r="C18" s="350">
        <v>12</v>
      </c>
      <c r="D18" s="348">
        <f t="shared" si="1"/>
        <v>240000</v>
      </c>
      <c r="E18" s="350">
        <v>15</v>
      </c>
      <c r="F18" s="348">
        <f t="shared" si="3"/>
        <v>300000</v>
      </c>
      <c r="G18" s="350">
        <v>25</v>
      </c>
      <c r="H18" s="348">
        <f t="shared" si="2"/>
        <v>500000</v>
      </c>
      <c r="I18" s="350">
        <v>30</v>
      </c>
      <c r="J18" s="348">
        <f t="shared" si="0"/>
        <v>600000</v>
      </c>
      <c r="K18" s="8"/>
      <c r="M18" s="8"/>
      <c r="N18" s="8"/>
    </row>
    <row r="19" spans="1:18" ht="23.25">
      <c r="A19" s="65"/>
      <c r="B19" s="66"/>
      <c r="C19" s="66"/>
      <c r="D19" s="66"/>
      <c r="E19" s="66"/>
      <c r="F19" s="66"/>
      <c r="G19" s="66"/>
      <c r="H19" s="10"/>
      <c r="I19" s="11" t="s">
        <v>6</v>
      </c>
      <c r="J19" s="10"/>
      <c r="K19" s="8"/>
      <c r="M19"/>
      <c r="N19" s="8"/>
    </row>
    <row r="20" spans="1:18" ht="27">
      <c r="A20" s="63"/>
      <c r="B20" s="178" t="s">
        <v>7</v>
      </c>
      <c r="C20" s="108"/>
      <c r="D20" s="108"/>
      <c r="E20" s="108"/>
      <c r="F20" s="108"/>
      <c r="G20" s="108"/>
      <c r="H20" s="109"/>
      <c r="I20" s="109"/>
      <c r="J20" s="13"/>
      <c r="K20" s="13"/>
      <c r="L20" s="13"/>
      <c r="M20" s="14"/>
      <c r="N20" s="14"/>
      <c r="O20" s="12"/>
      <c r="P20" s="12"/>
      <c r="Q20" s="12"/>
      <c r="R20" s="12"/>
    </row>
    <row r="21" spans="1:18" ht="27">
      <c r="A21" s="63"/>
      <c r="B21" s="178" t="s">
        <v>142</v>
      </c>
      <c r="C21" s="108"/>
      <c r="D21" s="108"/>
      <c r="E21" s="108"/>
      <c r="F21" s="108"/>
      <c r="G21" s="108"/>
      <c r="H21" s="109"/>
      <c r="I21" s="109"/>
      <c r="J21" s="13"/>
      <c r="K21" s="13"/>
      <c r="L21" s="13"/>
      <c r="M21" s="14"/>
      <c r="N21" s="14"/>
      <c r="O21" s="12"/>
      <c r="P21" s="12"/>
      <c r="Q21" s="12"/>
      <c r="R21" s="12"/>
    </row>
    <row r="22" spans="1:18" ht="23.25">
      <c r="A22" s="65"/>
      <c r="B22" s="107"/>
      <c r="C22" s="108"/>
      <c r="D22" s="108"/>
      <c r="E22" s="108"/>
      <c r="F22" s="108"/>
      <c r="G22" s="108"/>
      <c r="H22" s="109"/>
      <c r="I22" s="109"/>
      <c r="J22" s="10"/>
      <c r="K22" s="10"/>
      <c r="L22" s="10"/>
      <c r="M22" s="10"/>
      <c r="N22" s="8"/>
    </row>
    <row r="23" spans="1:18" ht="15.75">
      <c r="B23" s="329"/>
      <c r="C23" s="329"/>
      <c r="D23" s="329"/>
      <c r="E23" s="329"/>
      <c r="F23" s="329"/>
      <c r="G23" s="329"/>
      <c r="H23" s="329"/>
      <c r="I23" s="329"/>
      <c r="J23" s="329"/>
      <c r="K23" s="80"/>
      <c r="L23" s="113"/>
      <c r="M23" s="19"/>
      <c r="N23" s="143"/>
    </row>
    <row r="24" spans="1:18" ht="15.75">
      <c r="B24" s="330"/>
      <c r="C24" s="330"/>
      <c r="D24" s="330"/>
      <c r="E24" s="330"/>
      <c r="F24" s="330"/>
      <c r="G24" s="330"/>
      <c r="H24" s="330"/>
      <c r="I24" s="330"/>
      <c r="J24" s="330"/>
      <c r="K24" s="113"/>
      <c r="L24" s="113"/>
      <c r="M24" s="113"/>
      <c r="N24" s="143"/>
    </row>
    <row r="25" spans="1:18" ht="15.75">
      <c r="B25" s="1"/>
      <c r="C25" s="1"/>
      <c r="D25" s="1"/>
      <c r="E25" s="1"/>
      <c r="F25" s="1"/>
      <c r="G25" s="1"/>
      <c r="H25" s="1"/>
      <c r="I25" s="1"/>
      <c r="J25" s="2"/>
      <c r="K25" s="1"/>
      <c r="L25" s="1"/>
      <c r="M25" s="1"/>
      <c r="N25" s="3"/>
    </row>
    <row r="26" spans="1:18" ht="15.75">
      <c r="B26" s="10"/>
      <c r="C26" s="10"/>
      <c r="D26" s="10"/>
      <c r="E26" s="10"/>
      <c r="F26" s="10"/>
      <c r="G26" s="10"/>
      <c r="H26" s="10"/>
      <c r="I26" s="15"/>
      <c r="J26" s="10"/>
      <c r="K26" s="10"/>
      <c r="L26" s="10"/>
      <c r="M26" s="10"/>
      <c r="N26" s="8"/>
    </row>
    <row r="27" spans="1:18" ht="15.75" customHeight="1">
      <c r="B27" s="326" t="s">
        <v>101</v>
      </c>
      <c r="C27" s="326"/>
      <c r="D27" s="326"/>
      <c r="E27" s="326"/>
      <c r="F27" s="326"/>
      <c r="G27" s="326"/>
      <c r="H27" s="326"/>
      <c r="I27" s="326"/>
      <c r="J27" s="326"/>
      <c r="K27" s="246"/>
      <c r="L27" s="246"/>
      <c r="M27" s="246"/>
      <c r="N27" s="247"/>
    </row>
    <row r="28" spans="1:18" ht="37.9" customHeight="1">
      <c r="B28" s="326"/>
      <c r="C28" s="326"/>
      <c r="D28" s="326"/>
      <c r="E28" s="326"/>
      <c r="F28" s="326"/>
      <c r="G28" s="326"/>
      <c r="H28" s="326"/>
      <c r="I28" s="326"/>
      <c r="J28" s="326"/>
      <c r="K28" s="246"/>
      <c r="L28" s="246"/>
      <c r="M28" s="246"/>
      <c r="N28" s="247"/>
    </row>
    <row r="29" spans="1:18" ht="15.75">
      <c r="B29" s="1"/>
      <c r="C29" s="1"/>
      <c r="D29" s="1"/>
      <c r="E29" s="1"/>
      <c r="F29" s="1"/>
      <c r="G29" s="1"/>
      <c r="H29" s="1"/>
      <c r="I29" s="1"/>
      <c r="J29" s="2" t="s">
        <v>1</v>
      </c>
      <c r="K29" s="341"/>
      <c r="L29" s="316"/>
      <c r="M29" s="316"/>
      <c r="N29" s="316"/>
    </row>
    <row r="30" spans="1:18" ht="15.75">
      <c r="B30" s="269" t="s">
        <v>2</v>
      </c>
      <c r="C30" s="254" t="s">
        <v>3</v>
      </c>
      <c r="D30" s="255"/>
      <c r="E30" s="254" t="s">
        <v>3</v>
      </c>
      <c r="F30" s="255"/>
      <c r="G30" s="254" t="s">
        <v>3</v>
      </c>
      <c r="H30" s="255"/>
      <c r="I30" s="254" t="s">
        <v>3</v>
      </c>
      <c r="J30" s="255"/>
      <c r="K30" s="316"/>
      <c r="L30" s="316"/>
      <c r="M30" s="316"/>
      <c r="N30" s="316"/>
    </row>
    <row r="31" spans="1:18" ht="15.75">
      <c r="B31" s="270"/>
      <c r="C31" s="252">
        <v>1</v>
      </c>
      <c r="D31" s="253"/>
      <c r="E31" s="252">
        <v>2</v>
      </c>
      <c r="F31" s="253"/>
      <c r="G31" s="252">
        <v>3</v>
      </c>
      <c r="H31" s="253"/>
      <c r="I31" s="252">
        <v>4</v>
      </c>
      <c r="J31" s="253"/>
      <c r="K31" s="316"/>
      <c r="L31" s="316"/>
      <c r="M31" s="316"/>
      <c r="N31" s="316"/>
    </row>
    <row r="32" spans="1:18" ht="15.75">
      <c r="B32" s="6" t="s">
        <v>63</v>
      </c>
      <c r="C32" s="347"/>
      <c r="D32" s="348">
        <v>12270</v>
      </c>
      <c r="E32" s="347"/>
      <c r="F32" s="348">
        <v>18400</v>
      </c>
      <c r="G32" s="347"/>
      <c r="H32" s="348">
        <v>30600</v>
      </c>
      <c r="I32" s="347"/>
      <c r="J32" s="348">
        <v>36740</v>
      </c>
      <c r="K32" s="316"/>
      <c r="L32" s="316"/>
      <c r="M32" s="316"/>
      <c r="N32" s="316"/>
    </row>
    <row r="33" spans="1:18" ht="15.75">
      <c r="B33" s="7">
        <v>100</v>
      </c>
      <c r="C33" s="350">
        <v>185</v>
      </c>
      <c r="D33" s="348">
        <f>B33*C33</f>
        <v>18500</v>
      </c>
      <c r="E33" s="350">
        <v>275</v>
      </c>
      <c r="F33" s="348">
        <f>B33*E33</f>
        <v>27500</v>
      </c>
      <c r="G33" s="350">
        <v>480</v>
      </c>
      <c r="H33" s="348">
        <f>B33*G33</f>
        <v>48000</v>
      </c>
      <c r="I33" s="350">
        <v>550</v>
      </c>
      <c r="J33" s="348">
        <f t="shared" ref="J33:J39" si="4">I33*B33</f>
        <v>55000</v>
      </c>
      <c r="K33" s="316"/>
      <c r="L33" s="316"/>
      <c r="M33" s="316"/>
      <c r="N33" s="316"/>
    </row>
    <row r="34" spans="1:18" ht="15.75">
      <c r="B34" s="7">
        <v>200</v>
      </c>
      <c r="C34" s="350">
        <v>125</v>
      </c>
      <c r="D34" s="348">
        <f t="shared" ref="D34:D39" si="5">B34*C34</f>
        <v>25000</v>
      </c>
      <c r="E34" s="350">
        <v>185</v>
      </c>
      <c r="F34" s="348">
        <f t="shared" ref="F34:F39" si="6">B34*E34</f>
        <v>37000</v>
      </c>
      <c r="G34" s="350">
        <v>310</v>
      </c>
      <c r="H34" s="348">
        <f t="shared" ref="H34:H39" si="7">B34*G34</f>
        <v>62000</v>
      </c>
      <c r="I34" s="350">
        <v>365</v>
      </c>
      <c r="J34" s="348">
        <f t="shared" si="4"/>
        <v>73000</v>
      </c>
      <c r="K34" s="316"/>
      <c r="L34" s="316"/>
      <c r="M34" s="316"/>
      <c r="N34" s="316"/>
    </row>
    <row r="35" spans="1:18" ht="15.75">
      <c r="B35" s="7">
        <v>300</v>
      </c>
      <c r="C35" s="350">
        <v>110</v>
      </c>
      <c r="D35" s="348">
        <f t="shared" si="5"/>
        <v>33000</v>
      </c>
      <c r="E35" s="350">
        <v>165</v>
      </c>
      <c r="F35" s="348">
        <f t="shared" si="6"/>
        <v>49500</v>
      </c>
      <c r="G35" s="350">
        <v>270</v>
      </c>
      <c r="H35" s="348">
        <f t="shared" si="7"/>
        <v>81000</v>
      </c>
      <c r="I35" s="350">
        <v>320</v>
      </c>
      <c r="J35" s="348">
        <f t="shared" si="4"/>
        <v>96000</v>
      </c>
      <c r="K35" s="316"/>
      <c r="L35" s="316"/>
      <c r="M35" s="316"/>
      <c r="N35" s="316"/>
    </row>
    <row r="36" spans="1:18" ht="15.75">
      <c r="B36" s="7">
        <v>500</v>
      </c>
      <c r="C36" s="350">
        <v>95</v>
      </c>
      <c r="D36" s="348">
        <f t="shared" si="5"/>
        <v>47500</v>
      </c>
      <c r="E36" s="350">
        <v>140</v>
      </c>
      <c r="F36" s="348">
        <f t="shared" si="6"/>
        <v>70000</v>
      </c>
      <c r="G36" s="350">
        <v>230</v>
      </c>
      <c r="H36" s="348">
        <f t="shared" si="7"/>
        <v>115000</v>
      </c>
      <c r="I36" s="350">
        <v>275</v>
      </c>
      <c r="J36" s="348">
        <f t="shared" si="4"/>
        <v>137500</v>
      </c>
      <c r="K36" s="316"/>
      <c r="L36" s="316"/>
      <c r="M36" s="316"/>
      <c r="N36" s="316"/>
    </row>
    <row r="37" spans="1:18" ht="15.75">
      <c r="B37" s="7">
        <v>1000</v>
      </c>
      <c r="C37" s="350">
        <v>80</v>
      </c>
      <c r="D37" s="348">
        <f t="shared" si="5"/>
        <v>80000</v>
      </c>
      <c r="E37" s="350">
        <v>120</v>
      </c>
      <c r="F37" s="348">
        <f t="shared" si="6"/>
        <v>120000</v>
      </c>
      <c r="G37" s="350">
        <v>195</v>
      </c>
      <c r="H37" s="348">
        <f t="shared" si="7"/>
        <v>195000</v>
      </c>
      <c r="I37" s="350">
        <v>230</v>
      </c>
      <c r="J37" s="348">
        <f t="shared" si="4"/>
        <v>230000</v>
      </c>
      <c r="K37" s="316"/>
      <c r="L37" s="316"/>
      <c r="M37" s="316"/>
      <c r="N37" s="316"/>
    </row>
    <row r="38" spans="1:18" ht="15.75">
      <c r="B38" s="7">
        <v>2000</v>
      </c>
      <c r="C38" s="350">
        <v>70</v>
      </c>
      <c r="D38" s="348">
        <f t="shared" si="5"/>
        <v>140000</v>
      </c>
      <c r="E38" s="350">
        <v>110</v>
      </c>
      <c r="F38" s="348">
        <f t="shared" si="6"/>
        <v>220000</v>
      </c>
      <c r="G38" s="350">
        <v>170</v>
      </c>
      <c r="H38" s="348">
        <f t="shared" si="7"/>
        <v>340000</v>
      </c>
      <c r="I38" s="350">
        <v>200</v>
      </c>
      <c r="J38" s="348">
        <f t="shared" si="4"/>
        <v>400000</v>
      </c>
      <c r="K38" s="316"/>
      <c r="L38" s="316"/>
      <c r="M38" s="316"/>
      <c r="N38" s="316"/>
    </row>
    <row r="39" spans="1:18" ht="15.75">
      <c r="B39" s="7">
        <v>3000</v>
      </c>
      <c r="C39" s="350">
        <v>65</v>
      </c>
      <c r="D39" s="348">
        <f t="shared" si="5"/>
        <v>195000</v>
      </c>
      <c r="E39" s="350">
        <v>100</v>
      </c>
      <c r="F39" s="348">
        <f t="shared" si="6"/>
        <v>300000</v>
      </c>
      <c r="G39" s="350">
        <v>160</v>
      </c>
      <c r="H39" s="348">
        <f t="shared" si="7"/>
        <v>480000</v>
      </c>
      <c r="I39" s="350">
        <v>195</v>
      </c>
      <c r="J39" s="348">
        <f t="shared" si="4"/>
        <v>585000</v>
      </c>
      <c r="K39" s="316"/>
      <c r="L39" s="316"/>
      <c r="M39" s="316"/>
      <c r="N39" s="316"/>
    </row>
    <row r="40" spans="1:18" ht="15.75">
      <c r="B40" s="16"/>
      <c r="C40" s="1"/>
      <c r="D40" s="1"/>
      <c r="E40" s="1"/>
      <c r="F40" s="1"/>
      <c r="G40" s="1"/>
      <c r="H40" s="1"/>
      <c r="I40" s="11" t="s">
        <v>104</v>
      </c>
      <c r="J40" s="1"/>
      <c r="K40" s="316"/>
      <c r="L40" s="316"/>
      <c r="M40" s="316"/>
      <c r="N40" s="316"/>
    </row>
    <row r="41" spans="1:18" ht="27">
      <c r="A41" s="63"/>
      <c r="B41" s="177" t="s">
        <v>10</v>
      </c>
      <c r="C41" s="64"/>
      <c r="D41" s="64"/>
      <c r="E41" s="64"/>
      <c r="F41" s="64"/>
      <c r="G41" s="5"/>
      <c r="H41" s="5"/>
      <c r="I41" s="5"/>
      <c r="J41" s="5"/>
      <c r="K41" s="175"/>
      <c r="L41" s="175"/>
      <c r="M41" s="175"/>
      <c r="N41" s="175"/>
      <c r="O41" s="12"/>
      <c r="Q41" s="12"/>
      <c r="R41" s="12"/>
    </row>
    <row r="42" spans="1:18" ht="27">
      <c r="A42" s="63"/>
      <c r="B42" s="178" t="s">
        <v>142</v>
      </c>
      <c r="C42" s="90"/>
      <c r="D42" s="92"/>
      <c r="E42" s="92"/>
      <c r="F42" s="92"/>
      <c r="G42" s="93"/>
      <c r="H42" s="93"/>
      <c r="I42" s="12"/>
      <c r="J42" s="5"/>
      <c r="K42" s="175"/>
      <c r="L42" s="175"/>
      <c r="M42" s="175"/>
      <c r="N42" s="175"/>
      <c r="O42" s="12"/>
      <c r="P42" s="12"/>
      <c r="Q42" s="12"/>
      <c r="R42" s="12"/>
    </row>
    <row r="43" spans="1:18" ht="15.75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</row>
    <row r="44" spans="1:18" ht="29.45" customHeight="1">
      <c r="B44" s="346" t="s">
        <v>129</v>
      </c>
      <c r="C44" s="346"/>
      <c r="D44" s="346"/>
      <c r="E44" s="346"/>
      <c r="F44" s="346"/>
      <c r="G44" s="346"/>
      <c r="H44" s="346"/>
      <c r="I44" s="346"/>
      <c r="J44" s="346"/>
      <c r="K44" s="113"/>
      <c r="L44" s="113"/>
      <c r="M44" s="80"/>
      <c r="N44" s="143"/>
    </row>
    <row r="45" spans="1:18" ht="15.75">
      <c r="B45" s="345" t="s">
        <v>64</v>
      </c>
      <c r="C45" s="345"/>
      <c r="D45" s="345"/>
      <c r="E45" s="345"/>
      <c r="F45" s="345"/>
      <c r="G45" s="345"/>
      <c r="H45" s="345"/>
      <c r="I45" s="345"/>
      <c r="J45" s="345"/>
      <c r="K45" s="245"/>
      <c r="L45" s="113"/>
      <c r="M45" s="113"/>
      <c r="N45" s="143"/>
    </row>
    <row r="46" spans="1:18" ht="15.75">
      <c r="B46" s="1"/>
      <c r="C46" s="17"/>
      <c r="D46" s="18"/>
      <c r="E46" s="18"/>
      <c r="F46" s="18"/>
      <c r="G46" s="18"/>
      <c r="H46" s="18"/>
      <c r="I46" s="18"/>
      <c r="J46" s="2" t="s">
        <v>1</v>
      </c>
      <c r="K46"/>
      <c r="L46" s="1"/>
      <c r="M46" s="1"/>
    </row>
    <row r="47" spans="1:18" ht="15.75">
      <c r="B47" s="269" t="s">
        <v>2</v>
      </c>
      <c r="C47" s="254" t="s">
        <v>3</v>
      </c>
      <c r="D47" s="255"/>
      <c r="E47" s="254" t="s">
        <v>3</v>
      </c>
      <c r="F47" s="255"/>
      <c r="G47" s="254" t="s">
        <v>3</v>
      </c>
      <c r="H47" s="255"/>
      <c r="I47" s="254" t="s">
        <v>3</v>
      </c>
      <c r="J47" s="255"/>
      <c r="K47" s="327"/>
      <c r="L47" s="331"/>
      <c r="M47" s="331"/>
      <c r="N47" s="331"/>
    </row>
    <row r="48" spans="1:18" ht="15.75">
      <c r="B48" s="270"/>
      <c r="C48" s="252">
        <v>1</v>
      </c>
      <c r="D48" s="253"/>
      <c r="E48" s="252">
        <v>2</v>
      </c>
      <c r="F48" s="253"/>
      <c r="G48" s="252">
        <v>3</v>
      </c>
      <c r="H48" s="253"/>
      <c r="I48" s="252">
        <v>4</v>
      </c>
      <c r="J48" s="253"/>
      <c r="K48" s="327"/>
      <c r="L48" s="331"/>
      <c r="M48" s="331"/>
      <c r="N48" s="331"/>
    </row>
    <row r="49" spans="1:21" ht="15.75">
      <c r="B49" s="6" t="s">
        <v>62</v>
      </c>
      <c r="C49" s="347"/>
      <c r="D49" s="348">
        <v>15700</v>
      </c>
      <c r="E49" s="347"/>
      <c r="F49" s="348">
        <v>23250</v>
      </c>
      <c r="G49" s="347"/>
      <c r="H49" s="348">
        <v>39000</v>
      </c>
      <c r="I49" s="347"/>
      <c r="J49" s="348">
        <v>46800</v>
      </c>
      <c r="K49" s="327"/>
      <c r="L49" s="331"/>
      <c r="M49" s="331"/>
      <c r="N49" s="331"/>
    </row>
    <row r="50" spans="1:21" ht="15.75">
      <c r="B50" s="7">
        <v>100</v>
      </c>
      <c r="C50" s="350">
        <v>238</v>
      </c>
      <c r="D50" s="348">
        <f>B50*C50</f>
        <v>23800</v>
      </c>
      <c r="E50" s="350">
        <v>305</v>
      </c>
      <c r="F50" s="348">
        <f>B50*E50</f>
        <v>30500</v>
      </c>
      <c r="G50" s="350">
        <v>588</v>
      </c>
      <c r="H50" s="348">
        <f>B50*G50</f>
        <v>58800</v>
      </c>
      <c r="I50" s="350">
        <v>705</v>
      </c>
      <c r="J50" s="348">
        <f t="shared" ref="J50:J56" si="8">B50*I50</f>
        <v>70500</v>
      </c>
      <c r="K50" s="327"/>
      <c r="L50" s="331"/>
      <c r="M50" s="331"/>
      <c r="N50" s="331"/>
    </row>
    <row r="51" spans="1:21" ht="15.75">
      <c r="B51" s="7">
        <v>200</v>
      </c>
      <c r="C51" s="350">
        <v>160</v>
      </c>
      <c r="D51" s="348">
        <f t="shared" ref="D51:D56" si="9">B51*C51</f>
        <v>32000</v>
      </c>
      <c r="E51" s="350">
        <v>205</v>
      </c>
      <c r="F51" s="348">
        <f t="shared" ref="F51:F56" si="10">B51*E51</f>
        <v>41000</v>
      </c>
      <c r="G51" s="350">
        <v>388</v>
      </c>
      <c r="H51" s="348">
        <f t="shared" ref="H51:H56" si="11">B51*G51</f>
        <v>77600</v>
      </c>
      <c r="I51" s="350">
        <v>475</v>
      </c>
      <c r="J51" s="348">
        <f t="shared" si="8"/>
        <v>95000</v>
      </c>
      <c r="K51" s="327"/>
      <c r="L51" s="331"/>
      <c r="M51" s="331"/>
      <c r="N51" s="331"/>
    </row>
    <row r="52" spans="1:21" ht="15.75">
      <c r="B52" s="7">
        <v>300</v>
      </c>
      <c r="C52" s="350">
        <v>146</v>
      </c>
      <c r="D52" s="348">
        <f t="shared" si="9"/>
        <v>43800</v>
      </c>
      <c r="E52" s="350">
        <v>183</v>
      </c>
      <c r="F52" s="348">
        <f t="shared" si="10"/>
        <v>54900</v>
      </c>
      <c r="G52" s="350">
        <v>344</v>
      </c>
      <c r="H52" s="348">
        <f t="shared" si="11"/>
        <v>103200</v>
      </c>
      <c r="I52" s="350">
        <v>410</v>
      </c>
      <c r="J52" s="348">
        <f t="shared" si="8"/>
        <v>123000</v>
      </c>
      <c r="K52" s="327"/>
      <c r="L52" s="331"/>
      <c r="M52" s="331"/>
      <c r="N52" s="331"/>
    </row>
    <row r="53" spans="1:21" ht="15.75">
      <c r="B53" s="7">
        <v>500</v>
      </c>
      <c r="C53" s="350">
        <v>135</v>
      </c>
      <c r="D53" s="348">
        <f t="shared" si="9"/>
        <v>67500</v>
      </c>
      <c r="E53" s="350">
        <v>155</v>
      </c>
      <c r="F53" s="348">
        <f t="shared" si="10"/>
        <v>77500</v>
      </c>
      <c r="G53" s="350">
        <v>294</v>
      </c>
      <c r="H53" s="348">
        <f t="shared" si="11"/>
        <v>147000</v>
      </c>
      <c r="I53" s="350">
        <v>355</v>
      </c>
      <c r="J53" s="348">
        <f t="shared" si="8"/>
        <v>177500</v>
      </c>
      <c r="K53" s="327"/>
      <c r="L53" s="331"/>
      <c r="M53" s="331"/>
      <c r="N53" s="331"/>
    </row>
    <row r="54" spans="1:21" ht="15.75">
      <c r="B54" s="7">
        <v>1000</v>
      </c>
      <c r="C54" s="350">
        <v>110</v>
      </c>
      <c r="D54" s="348">
        <f t="shared" si="9"/>
        <v>110000</v>
      </c>
      <c r="E54" s="350">
        <v>135</v>
      </c>
      <c r="F54" s="348">
        <f t="shared" si="10"/>
        <v>135000</v>
      </c>
      <c r="G54" s="350">
        <v>255</v>
      </c>
      <c r="H54" s="348">
        <f t="shared" si="11"/>
        <v>255000</v>
      </c>
      <c r="I54" s="350">
        <v>294</v>
      </c>
      <c r="J54" s="348">
        <f t="shared" si="8"/>
        <v>294000</v>
      </c>
      <c r="K54" s="327"/>
      <c r="L54" s="331"/>
      <c r="M54" s="331"/>
      <c r="N54" s="331"/>
    </row>
    <row r="55" spans="1:21" ht="15.75">
      <c r="B55" s="7">
        <v>2000</v>
      </c>
      <c r="C55" s="350">
        <v>88</v>
      </c>
      <c r="D55" s="348">
        <f t="shared" si="9"/>
        <v>176000</v>
      </c>
      <c r="E55" s="350">
        <v>125</v>
      </c>
      <c r="F55" s="348">
        <f t="shared" si="10"/>
        <v>250000</v>
      </c>
      <c r="G55" s="350">
        <v>225</v>
      </c>
      <c r="H55" s="348">
        <f t="shared" si="11"/>
        <v>450000</v>
      </c>
      <c r="I55" s="350">
        <v>260</v>
      </c>
      <c r="J55" s="348">
        <f t="shared" si="8"/>
        <v>520000</v>
      </c>
      <c r="K55" s="327"/>
      <c r="L55" s="331"/>
      <c r="M55" s="331"/>
      <c r="N55" s="331"/>
    </row>
    <row r="56" spans="1:21" ht="15.75">
      <c r="B56" s="7">
        <v>3000</v>
      </c>
      <c r="C56" s="350">
        <v>83</v>
      </c>
      <c r="D56" s="348">
        <f t="shared" si="9"/>
        <v>249000</v>
      </c>
      <c r="E56" s="350">
        <v>110</v>
      </c>
      <c r="F56" s="348">
        <f t="shared" si="10"/>
        <v>330000</v>
      </c>
      <c r="G56" s="350">
        <v>210</v>
      </c>
      <c r="H56" s="348">
        <f t="shared" si="11"/>
        <v>630000</v>
      </c>
      <c r="I56" s="350">
        <v>250</v>
      </c>
      <c r="J56" s="348">
        <f t="shared" si="8"/>
        <v>750000</v>
      </c>
      <c r="K56" s="327"/>
      <c r="L56" s="331"/>
      <c r="M56" s="331"/>
      <c r="N56" s="331"/>
    </row>
    <row r="57" spans="1:21" ht="15.75">
      <c r="B57" s="1"/>
      <c r="C57" s="1"/>
      <c r="D57" s="1"/>
      <c r="E57" s="1"/>
      <c r="F57" s="1"/>
      <c r="G57" s="19"/>
      <c r="H57" s="19"/>
      <c r="I57" s="11" t="s">
        <v>9</v>
      </c>
      <c r="J57" s="19"/>
      <c r="K57" s="20"/>
    </row>
    <row r="58" spans="1:21" ht="27">
      <c r="A58" s="63"/>
      <c r="B58" s="177" t="s">
        <v>10</v>
      </c>
      <c r="C58" s="64"/>
      <c r="D58" s="64"/>
      <c r="E58" s="64"/>
      <c r="F58" s="64"/>
      <c r="G58" s="21"/>
      <c r="H58" s="21"/>
      <c r="I58" s="22"/>
      <c r="J58" s="21"/>
      <c r="K58" s="23"/>
      <c r="L58" s="24"/>
      <c r="M58" s="24"/>
      <c r="N58" s="24"/>
      <c r="O58" s="12"/>
      <c r="P58" s="12"/>
      <c r="Q58" s="12"/>
      <c r="R58" s="12"/>
    </row>
    <row r="59" spans="1:21" ht="27">
      <c r="A59" s="63"/>
      <c r="B59" s="178" t="s">
        <v>142</v>
      </c>
      <c r="C59" s="92"/>
      <c r="D59" s="92"/>
      <c r="E59" s="92"/>
      <c r="F59" s="92"/>
      <c r="G59" s="94"/>
      <c r="H59" s="94"/>
      <c r="I59" s="22"/>
      <c r="J59" s="21"/>
      <c r="K59" s="23"/>
      <c r="L59" s="24"/>
      <c r="M59" s="24"/>
      <c r="N59" s="24"/>
      <c r="O59" s="12"/>
      <c r="P59" s="12"/>
      <c r="Q59" s="12"/>
      <c r="R59" s="12"/>
    </row>
    <row r="60" spans="1:21" ht="15.7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21" ht="9.6" customHeight="1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P61" s="60"/>
      <c r="Q61" s="60"/>
      <c r="S61" s="60"/>
    </row>
    <row r="62" spans="1:21" ht="23.45" customHeight="1">
      <c r="B62" s="346" t="s">
        <v>102</v>
      </c>
      <c r="C62" s="346"/>
      <c r="D62" s="346"/>
      <c r="E62" s="346"/>
      <c r="F62" s="346"/>
      <c r="G62" s="346"/>
      <c r="H62" s="346"/>
      <c r="I62" s="346"/>
      <c r="J62" s="346"/>
      <c r="K62" s="113"/>
      <c r="L62" s="113"/>
      <c r="M62" s="113"/>
      <c r="N62" s="143"/>
      <c r="O62" s="344"/>
      <c r="P62" s="316"/>
      <c r="Q62" s="316"/>
      <c r="R62" s="316"/>
      <c r="S62" s="60"/>
    </row>
    <row r="63" spans="1:21" ht="15.6" customHeight="1">
      <c r="B63" s="332" t="s">
        <v>143</v>
      </c>
      <c r="C63" s="332"/>
      <c r="D63" s="332"/>
      <c r="E63" s="332"/>
      <c r="F63" s="332"/>
      <c r="G63" s="332"/>
      <c r="H63" s="332"/>
      <c r="I63" s="332"/>
      <c r="J63" s="332"/>
      <c r="K63" s="245"/>
      <c r="L63" s="113"/>
      <c r="M63" s="113"/>
      <c r="N63" s="143"/>
      <c r="O63" s="316"/>
      <c r="P63" s="316"/>
      <c r="Q63" s="316"/>
      <c r="R63" s="316"/>
      <c r="S63" s="106"/>
    </row>
    <row r="64" spans="1:21" ht="15.75">
      <c r="B64" s="1"/>
      <c r="C64" s="17"/>
      <c r="D64" s="18"/>
      <c r="E64" s="18"/>
      <c r="F64" s="18"/>
      <c r="G64" s="18"/>
      <c r="H64" s="18"/>
      <c r="I64" s="18"/>
      <c r="J64" s="2" t="s">
        <v>1</v>
      </c>
      <c r="K64" s="60"/>
      <c r="L64" s="74"/>
      <c r="M64" s="74"/>
      <c r="N64" s="129"/>
      <c r="O64" s="37"/>
      <c r="P64" s="37"/>
      <c r="Q64" s="37"/>
      <c r="R64" s="37"/>
      <c r="S64" s="37"/>
      <c r="T64" s="37"/>
      <c r="U64" s="130"/>
    </row>
    <row r="65" spans="1:21" ht="15.75">
      <c r="B65" s="269" t="s">
        <v>2</v>
      </c>
      <c r="C65" s="254" t="s">
        <v>3</v>
      </c>
      <c r="D65" s="255"/>
      <c r="E65" s="254" t="s">
        <v>3</v>
      </c>
      <c r="F65" s="255"/>
      <c r="G65" s="254" t="s">
        <v>3</v>
      </c>
      <c r="H65" s="255"/>
      <c r="I65" s="254" t="s">
        <v>3</v>
      </c>
      <c r="J65" s="255"/>
      <c r="K65" s="104"/>
      <c r="L65" s="131"/>
      <c r="M65" s="324"/>
      <c r="N65" s="325"/>
      <c r="O65" s="325"/>
      <c r="P65" s="325"/>
      <c r="Q65" s="325"/>
      <c r="R65" s="325"/>
      <c r="S65" s="325"/>
      <c r="T65" s="325"/>
      <c r="U65" s="325"/>
    </row>
    <row r="66" spans="1:21" ht="15.75">
      <c r="B66" s="270"/>
      <c r="C66" s="252">
        <v>1</v>
      </c>
      <c r="D66" s="253"/>
      <c r="E66" s="252">
        <v>2</v>
      </c>
      <c r="F66" s="253"/>
      <c r="G66" s="252">
        <v>3</v>
      </c>
      <c r="H66" s="253"/>
      <c r="I66" s="252">
        <v>4</v>
      </c>
      <c r="J66" s="253"/>
      <c r="K66" s="105"/>
      <c r="L66" s="131"/>
      <c r="M66" s="324"/>
      <c r="N66" s="283"/>
      <c r="O66" s="283"/>
      <c r="P66" s="283"/>
      <c r="Q66" s="283"/>
      <c r="R66" s="283"/>
      <c r="S66" s="283"/>
      <c r="T66" s="283"/>
      <c r="U66" s="283"/>
    </row>
    <row r="67" spans="1:21" ht="15.75">
      <c r="B67" s="6" t="s">
        <v>65</v>
      </c>
      <c r="C67" s="347"/>
      <c r="D67" s="348">
        <v>13310</v>
      </c>
      <c r="E67" s="347"/>
      <c r="F67" s="348">
        <v>15950</v>
      </c>
      <c r="G67" s="347"/>
      <c r="H67" s="348">
        <v>21450</v>
      </c>
      <c r="I67" s="347"/>
      <c r="J67" s="348">
        <v>26620</v>
      </c>
      <c r="K67" s="105"/>
      <c r="L67" s="131"/>
      <c r="M67" s="123"/>
      <c r="N67" s="85"/>
      <c r="O67" s="86"/>
      <c r="P67" s="85"/>
      <c r="Q67" s="86"/>
      <c r="R67" s="85"/>
      <c r="S67" s="86"/>
      <c r="T67" s="85"/>
      <c r="U67" s="86"/>
    </row>
    <row r="68" spans="1:21" s="60" customFormat="1" ht="15.75">
      <c r="B68" s="6" t="s">
        <v>62</v>
      </c>
      <c r="C68" s="347">
        <v>335</v>
      </c>
      <c r="D68" s="348">
        <v>16750</v>
      </c>
      <c r="E68" s="347">
        <v>410</v>
      </c>
      <c r="F68" s="348">
        <v>20500</v>
      </c>
      <c r="G68" s="347">
        <v>548</v>
      </c>
      <c r="H68" s="348">
        <v>27400</v>
      </c>
      <c r="I68" s="347">
        <v>677</v>
      </c>
      <c r="J68" s="348">
        <v>33850</v>
      </c>
      <c r="K68" s="105"/>
      <c r="L68" s="131"/>
      <c r="M68" s="123"/>
      <c r="N68" s="85"/>
      <c r="O68" s="86"/>
      <c r="P68" s="85"/>
      <c r="Q68" s="86"/>
      <c r="R68" s="85"/>
      <c r="S68" s="86"/>
      <c r="T68" s="85"/>
      <c r="U68" s="86"/>
    </row>
    <row r="69" spans="1:21" ht="15.75">
      <c r="B69" s="7">
        <v>100</v>
      </c>
      <c r="C69" s="350">
        <v>238</v>
      </c>
      <c r="D69" s="348">
        <f>B69*C69</f>
        <v>23800</v>
      </c>
      <c r="E69" s="350">
        <v>360</v>
      </c>
      <c r="F69" s="348">
        <f>B69*E69</f>
        <v>36000</v>
      </c>
      <c r="G69" s="350">
        <v>477</v>
      </c>
      <c r="H69" s="348">
        <f>B69*G69</f>
        <v>47700</v>
      </c>
      <c r="I69" s="350">
        <v>600</v>
      </c>
      <c r="J69" s="348">
        <f>B69*I69</f>
        <v>60000</v>
      </c>
      <c r="K69" s="105"/>
      <c r="L69" s="131"/>
      <c r="M69" s="83"/>
      <c r="N69" s="121"/>
      <c r="O69" s="86"/>
      <c r="P69" s="121"/>
      <c r="Q69" s="86"/>
      <c r="R69" s="121"/>
      <c r="S69" s="86"/>
      <c r="T69" s="121"/>
      <c r="U69" s="86"/>
    </row>
    <row r="70" spans="1:21" ht="15.75">
      <c r="B70" s="7">
        <v>200</v>
      </c>
      <c r="C70" s="350">
        <v>177</v>
      </c>
      <c r="D70" s="348">
        <f t="shared" ref="D70:D72" si="12">B70*C70</f>
        <v>35400</v>
      </c>
      <c r="E70" s="350">
        <v>255</v>
      </c>
      <c r="F70" s="348">
        <f t="shared" ref="F70:F72" si="13">B70*E70</f>
        <v>51000</v>
      </c>
      <c r="G70" s="350">
        <v>345</v>
      </c>
      <c r="H70" s="348">
        <f t="shared" ref="H70:H72" si="14">B70*G70</f>
        <v>69000</v>
      </c>
      <c r="I70" s="350">
        <v>435</v>
      </c>
      <c r="J70" s="348">
        <f>B70*I70</f>
        <v>87000</v>
      </c>
      <c r="K70" s="105"/>
      <c r="L70" s="131"/>
      <c r="M70" s="83"/>
      <c r="N70" s="121"/>
      <c r="O70" s="86"/>
      <c r="P70" s="121"/>
      <c r="Q70" s="86"/>
      <c r="R70" s="121"/>
      <c r="S70" s="86"/>
      <c r="T70" s="121"/>
      <c r="U70" s="86"/>
    </row>
    <row r="71" spans="1:21" ht="15.75">
      <c r="B71" s="7">
        <v>300</v>
      </c>
      <c r="C71" s="350">
        <v>145</v>
      </c>
      <c r="D71" s="348">
        <f t="shared" si="12"/>
        <v>43500</v>
      </c>
      <c r="E71" s="350">
        <v>205</v>
      </c>
      <c r="F71" s="348">
        <f t="shared" si="13"/>
        <v>61500</v>
      </c>
      <c r="G71" s="350">
        <v>277</v>
      </c>
      <c r="H71" s="348">
        <f t="shared" si="14"/>
        <v>83100</v>
      </c>
      <c r="I71" s="350">
        <v>345</v>
      </c>
      <c r="J71" s="348">
        <f>B71*I71</f>
        <v>103500</v>
      </c>
      <c r="K71" s="105"/>
      <c r="L71" s="131"/>
      <c r="M71" s="83"/>
      <c r="N71" s="121"/>
      <c r="O71" s="86"/>
      <c r="P71" s="121"/>
      <c r="Q71" s="86"/>
      <c r="R71" s="121"/>
      <c r="S71" s="86"/>
      <c r="T71" s="121"/>
      <c r="U71" s="86"/>
    </row>
    <row r="72" spans="1:21" ht="15.75">
      <c r="B72" s="7">
        <v>500</v>
      </c>
      <c r="C72" s="350">
        <v>122</v>
      </c>
      <c r="D72" s="348">
        <f t="shared" si="12"/>
        <v>61000</v>
      </c>
      <c r="E72" s="350">
        <v>185</v>
      </c>
      <c r="F72" s="348">
        <f t="shared" si="13"/>
        <v>92500</v>
      </c>
      <c r="G72" s="350">
        <v>238</v>
      </c>
      <c r="H72" s="348">
        <f t="shared" si="14"/>
        <v>119000</v>
      </c>
      <c r="I72" s="350">
        <v>300</v>
      </c>
      <c r="J72" s="348">
        <f>B72*I72</f>
        <v>150000</v>
      </c>
      <c r="K72" s="105"/>
      <c r="L72" s="131"/>
      <c r="M72" s="83"/>
      <c r="N72" s="121"/>
      <c r="O72" s="86"/>
      <c r="P72" s="121"/>
      <c r="Q72" s="86"/>
      <c r="R72" s="121"/>
      <c r="S72" s="86"/>
      <c r="T72" s="121"/>
      <c r="U72" s="86"/>
    </row>
    <row r="73" spans="1:21" ht="15.75">
      <c r="B73" s="7" t="s">
        <v>66</v>
      </c>
      <c r="C73" s="350">
        <v>105</v>
      </c>
      <c r="D73" s="348"/>
      <c r="E73" s="350">
        <v>110</v>
      </c>
      <c r="F73" s="348"/>
      <c r="G73" s="350">
        <v>205</v>
      </c>
      <c r="H73" s="348"/>
      <c r="I73" s="350">
        <v>255</v>
      </c>
      <c r="J73" s="348"/>
      <c r="K73" s="105"/>
      <c r="L73" s="131"/>
      <c r="M73" s="83"/>
      <c r="N73" s="121"/>
      <c r="O73" s="86"/>
      <c r="P73" s="121"/>
      <c r="Q73" s="86"/>
      <c r="R73" s="121"/>
      <c r="S73" s="86"/>
      <c r="T73" s="121"/>
      <c r="U73" s="86"/>
    </row>
    <row r="74" spans="1:21" ht="15.75">
      <c r="B74" s="1"/>
      <c r="C74" s="1"/>
      <c r="D74" s="1"/>
      <c r="E74" s="1"/>
      <c r="F74" s="1"/>
      <c r="G74" s="19"/>
      <c r="H74" s="19"/>
      <c r="I74" s="11" t="s">
        <v>11</v>
      </c>
      <c r="J74" s="19"/>
      <c r="K74" s="20"/>
      <c r="L74" s="54"/>
      <c r="M74" s="136"/>
      <c r="N74" s="136"/>
      <c r="O74" s="120"/>
      <c r="P74" s="120"/>
      <c r="Q74" s="120"/>
      <c r="R74" s="120"/>
      <c r="S74" s="120"/>
      <c r="T74" s="120"/>
      <c r="U74" s="120"/>
    </row>
    <row r="75" spans="1:21" ht="27">
      <c r="A75" s="63"/>
      <c r="B75" s="177" t="s">
        <v>10</v>
      </c>
      <c r="C75" s="64"/>
      <c r="D75" s="64"/>
      <c r="E75" s="64"/>
      <c r="F75" s="5"/>
      <c r="G75" s="21"/>
      <c r="H75" s="21"/>
      <c r="I75" s="22"/>
      <c r="J75" s="21"/>
      <c r="K75" s="23"/>
      <c r="L75" s="132"/>
      <c r="M75" s="133"/>
      <c r="N75" s="134"/>
      <c r="O75" s="134"/>
      <c r="P75" s="134"/>
      <c r="Q75" s="135"/>
      <c r="R75" s="29"/>
      <c r="S75" s="29"/>
      <c r="T75" s="87"/>
      <c r="U75" s="87"/>
    </row>
    <row r="76" spans="1:21" ht="27">
      <c r="A76" s="12"/>
      <c r="B76" s="178" t="s">
        <v>144</v>
      </c>
      <c r="C76" s="61"/>
      <c r="D76" s="61"/>
      <c r="E76" s="61"/>
      <c r="F76" s="61"/>
      <c r="G76" s="62"/>
      <c r="H76" s="21"/>
      <c r="I76" s="22"/>
      <c r="J76" s="21"/>
      <c r="K76" s="23"/>
      <c r="L76" s="24"/>
      <c r="M76" s="107"/>
      <c r="N76" s="61"/>
      <c r="O76" s="61"/>
      <c r="P76" s="61"/>
      <c r="Q76" s="61"/>
      <c r="R76" s="62"/>
      <c r="S76" s="21"/>
    </row>
    <row r="78" spans="1:21" ht="15.75">
      <c r="A78" s="1"/>
      <c r="B78" s="1"/>
      <c r="D78" s="60"/>
      <c r="E78" s="60"/>
      <c r="F78" s="60"/>
      <c r="G78" s="60"/>
      <c r="H78" s="60"/>
      <c r="I78" s="60"/>
      <c r="J78" s="60"/>
      <c r="K78" s="60"/>
      <c r="L78" s="60"/>
    </row>
    <row r="79" spans="1:21" ht="24" customHeight="1">
      <c r="A79" s="149"/>
      <c r="B79" s="149"/>
      <c r="C79" s="144"/>
      <c r="D79" s="145" t="s">
        <v>119</v>
      </c>
      <c r="E79" s="146"/>
      <c r="F79" s="146"/>
      <c r="G79" s="146"/>
      <c r="H79" s="147"/>
      <c r="I79" s="147"/>
      <c r="J79" s="147"/>
      <c r="K79" s="80"/>
      <c r="L79" s="80"/>
      <c r="M79" s="114"/>
      <c r="N79" s="114"/>
    </row>
    <row r="80" spans="1:21" ht="15.6" customHeight="1">
      <c r="A80" s="149"/>
      <c r="B80" s="149"/>
      <c r="C80" s="144"/>
      <c r="D80" s="146"/>
      <c r="E80" s="146"/>
      <c r="F80" s="146"/>
      <c r="G80" s="146"/>
      <c r="H80" s="148"/>
      <c r="I80" s="147"/>
      <c r="J80" s="147"/>
      <c r="K80" s="80"/>
      <c r="L80" s="80"/>
      <c r="M80" s="114"/>
      <c r="N80" s="114"/>
    </row>
    <row r="81" spans="1:20" ht="15.75">
      <c r="A81" s="1"/>
      <c r="B81" s="1"/>
      <c r="C81" s="17"/>
      <c r="D81" s="18"/>
      <c r="E81" s="18"/>
      <c r="F81" s="2" t="s">
        <v>1</v>
      </c>
      <c r="G81" s="18"/>
      <c r="H81" s="18"/>
      <c r="I81" s="18"/>
      <c r="J81" s="2"/>
      <c r="K81" s="60"/>
      <c r="L81" s="60"/>
    </row>
    <row r="82" spans="1:20" ht="15.75">
      <c r="A82" s="95"/>
      <c r="B82" s="269" t="s">
        <v>2</v>
      </c>
      <c r="C82" s="254" t="s">
        <v>3</v>
      </c>
      <c r="D82" s="255"/>
      <c r="E82" s="254" t="s">
        <v>3</v>
      </c>
      <c r="F82" s="255"/>
      <c r="G82" s="325"/>
      <c r="H82" s="325"/>
      <c r="I82" s="325"/>
      <c r="J82" s="325"/>
      <c r="K82" s="60"/>
      <c r="L82" s="60"/>
    </row>
    <row r="83" spans="1:20" ht="15.75">
      <c r="A83" s="95"/>
      <c r="B83" s="270"/>
      <c r="C83" s="252">
        <v>1</v>
      </c>
      <c r="D83" s="253"/>
      <c r="E83" s="252">
        <v>2</v>
      </c>
      <c r="F83" s="253"/>
      <c r="G83" s="283"/>
      <c r="H83" s="283"/>
      <c r="I83" s="283"/>
      <c r="J83" s="283"/>
      <c r="K83" s="60"/>
      <c r="L83" s="60"/>
    </row>
    <row r="84" spans="1:20" ht="15.75">
      <c r="A84" s="95"/>
      <c r="B84" s="6" t="s">
        <v>65</v>
      </c>
      <c r="C84" s="347"/>
      <c r="D84" s="348">
        <v>15000</v>
      </c>
      <c r="E84" s="347"/>
      <c r="F84" s="348">
        <v>20000</v>
      </c>
      <c r="G84" s="85"/>
      <c r="H84" s="86"/>
      <c r="I84" s="85"/>
      <c r="J84" s="86"/>
      <c r="K84" s="60"/>
      <c r="L84" s="60"/>
    </row>
    <row r="85" spans="1:20" ht="21.75" customHeight="1">
      <c r="A85" s="95"/>
      <c r="B85" s="6" t="s">
        <v>62</v>
      </c>
      <c r="C85" s="347">
        <v>400</v>
      </c>
      <c r="D85" s="348">
        <v>20000</v>
      </c>
      <c r="E85" s="347">
        <v>500</v>
      </c>
      <c r="F85" s="348">
        <v>25000</v>
      </c>
      <c r="G85" s="85"/>
      <c r="H85" s="86"/>
      <c r="I85" s="85"/>
      <c r="J85" s="86"/>
      <c r="K85" s="60"/>
      <c r="L85" s="60"/>
      <c r="N85" s="177"/>
      <c r="O85" s="9"/>
      <c r="P85" s="60"/>
      <c r="Q85" s="60"/>
      <c r="R85" s="11"/>
      <c r="S85" s="60"/>
    </row>
    <row r="86" spans="1:20" ht="18.75" customHeight="1">
      <c r="A86" s="95"/>
      <c r="B86" s="7">
        <v>100</v>
      </c>
      <c r="C86" s="350">
        <v>350</v>
      </c>
      <c r="D86" s="348">
        <f>B86*C86</f>
        <v>35000</v>
      </c>
      <c r="E86" s="350">
        <v>450</v>
      </c>
      <c r="F86" s="348">
        <f>B86*E86</f>
        <v>45000</v>
      </c>
      <c r="G86" s="141"/>
      <c r="H86" s="86"/>
      <c r="I86" s="141"/>
      <c r="J86" s="86"/>
      <c r="K86" s="60"/>
      <c r="L86" s="60"/>
      <c r="M86" s="24"/>
      <c r="N86" s="177"/>
      <c r="O86" s="64"/>
      <c r="P86" s="64"/>
      <c r="Q86" s="64"/>
      <c r="R86" s="5"/>
      <c r="S86" s="21"/>
    </row>
    <row r="87" spans="1:20" ht="20.25" customHeight="1">
      <c r="A87" s="95"/>
      <c r="B87" s="7">
        <v>200</v>
      </c>
      <c r="C87" s="350">
        <v>300</v>
      </c>
      <c r="D87" s="348">
        <f t="shared" ref="D87:D89" si="15">B87*C87</f>
        <v>60000</v>
      </c>
      <c r="E87" s="350">
        <v>400</v>
      </c>
      <c r="F87" s="348">
        <f t="shared" ref="F87:F89" si="16">B87*E87</f>
        <v>80000</v>
      </c>
      <c r="G87" s="141"/>
      <c r="H87" s="86"/>
      <c r="I87" s="141"/>
      <c r="J87" s="86"/>
      <c r="K87" s="60"/>
      <c r="L87" s="60"/>
      <c r="M87" s="24"/>
      <c r="N87" s="187"/>
      <c r="O87" s="61"/>
      <c r="P87" s="61"/>
      <c r="Q87" s="61"/>
      <c r="R87" s="61"/>
      <c r="S87" s="62"/>
    </row>
    <row r="88" spans="1:20" ht="15.75">
      <c r="A88" s="95"/>
      <c r="B88" s="7">
        <v>300</v>
      </c>
      <c r="C88" s="350">
        <v>280</v>
      </c>
      <c r="D88" s="348">
        <f t="shared" si="15"/>
        <v>84000</v>
      </c>
      <c r="E88" s="350">
        <v>350</v>
      </c>
      <c r="F88" s="348">
        <f t="shared" si="16"/>
        <v>105000</v>
      </c>
      <c r="G88" s="141"/>
      <c r="H88" s="86"/>
      <c r="I88" s="141"/>
      <c r="J88" s="86"/>
      <c r="K88" s="60"/>
      <c r="L88" s="60"/>
      <c r="O88" s="60"/>
      <c r="P88" s="60"/>
      <c r="Q88" s="60"/>
      <c r="S88" s="60"/>
      <c r="T88" s="60"/>
    </row>
    <row r="89" spans="1:20" ht="15.75">
      <c r="A89" s="95"/>
      <c r="B89" s="7">
        <v>500</v>
      </c>
      <c r="C89" s="350">
        <v>250</v>
      </c>
      <c r="D89" s="348">
        <f t="shared" si="15"/>
        <v>125000</v>
      </c>
      <c r="E89" s="350">
        <v>300</v>
      </c>
      <c r="F89" s="348">
        <f t="shared" si="16"/>
        <v>150000</v>
      </c>
      <c r="G89" s="141"/>
      <c r="H89" s="86"/>
      <c r="I89" s="141"/>
      <c r="J89" s="86"/>
      <c r="K89" s="60"/>
      <c r="L89" s="60"/>
      <c r="M89" s="113"/>
      <c r="N89" s="143"/>
      <c r="O89" s="60"/>
      <c r="P89" s="60"/>
      <c r="Q89" s="60"/>
      <c r="S89" s="60"/>
      <c r="T89" s="60"/>
    </row>
    <row r="90" spans="1:20" ht="21.6" customHeight="1">
      <c r="A90" s="95"/>
      <c r="B90" s="7" t="s">
        <v>66</v>
      </c>
      <c r="C90" s="350">
        <v>200</v>
      </c>
      <c r="D90" s="348"/>
      <c r="E90" s="350">
        <v>250</v>
      </c>
      <c r="F90" s="348"/>
      <c r="G90" s="141"/>
      <c r="H90" s="86"/>
      <c r="I90" s="141"/>
      <c r="J90" s="86"/>
      <c r="K90" s="60"/>
      <c r="L90" s="60"/>
      <c r="M90" s="113"/>
      <c r="N90" s="143"/>
      <c r="O90" s="60"/>
      <c r="P90" s="60"/>
      <c r="Q90" s="60"/>
      <c r="S90" s="60"/>
      <c r="T90" s="60"/>
    </row>
    <row r="91" spans="1:20" ht="33" customHeight="1">
      <c r="A91" s="9"/>
      <c r="B91" s="339" t="s">
        <v>145</v>
      </c>
      <c r="C91" s="340"/>
      <c r="D91" s="340"/>
      <c r="E91" s="340"/>
      <c r="F91" s="340"/>
      <c r="G91" s="316"/>
      <c r="H91" s="316"/>
      <c r="I91" s="316"/>
      <c r="J91" s="316"/>
      <c r="K91" s="60"/>
      <c r="L91" s="60"/>
      <c r="M91" s="1"/>
      <c r="O91" s="60"/>
      <c r="P91" s="60"/>
      <c r="Q91" s="60"/>
      <c r="S91" s="60"/>
      <c r="T91" s="60"/>
    </row>
    <row r="92" spans="1:20" ht="30" customHeight="1">
      <c r="A92" s="24"/>
      <c r="B92" s="227"/>
      <c r="C92" s="228"/>
      <c r="D92" s="228"/>
      <c r="E92" s="171" t="s">
        <v>121</v>
      </c>
      <c r="F92" s="229"/>
      <c r="G92" s="229"/>
      <c r="H92" s="229"/>
      <c r="I92" s="147"/>
      <c r="J92" s="147"/>
      <c r="K92" s="60"/>
      <c r="L92" s="60"/>
      <c r="M92" s="1"/>
      <c r="N92" s="4"/>
      <c r="O92" s="60"/>
      <c r="P92" s="60"/>
      <c r="Q92" s="60"/>
      <c r="S92" s="60"/>
      <c r="T92" s="60"/>
    </row>
    <row r="93" spans="1:20" ht="24.75" customHeight="1">
      <c r="A93" s="24"/>
      <c r="B93" s="230"/>
      <c r="C93" s="231"/>
      <c r="D93" s="231"/>
      <c r="E93" s="231"/>
      <c r="F93" s="231"/>
      <c r="G93" s="231"/>
      <c r="H93" s="229"/>
      <c r="I93" s="147"/>
      <c r="J93" s="147"/>
      <c r="K93" s="60"/>
      <c r="L93" s="60"/>
      <c r="M93" s="60"/>
      <c r="O93" s="60"/>
      <c r="P93" s="60"/>
      <c r="Q93" s="60"/>
      <c r="S93" s="60"/>
      <c r="T93" s="60"/>
    </row>
    <row r="94" spans="1:20" s="60" customFormat="1" ht="24.75" customHeight="1">
      <c r="A94" s="24"/>
      <c r="B94" s="269" t="s">
        <v>2</v>
      </c>
      <c r="C94" s="254" t="s">
        <v>3</v>
      </c>
      <c r="D94" s="255"/>
      <c r="E94" s="254" t="s">
        <v>3</v>
      </c>
      <c r="F94" s="255"/>
      <c r="G94" s="254" t="s">
        <v>3</v>
      </c>
      <c r="H94" s="255"/>
      <c r="I94" s="254" t="s">
        <v>3</v>
      </c>
      <c r="J94" s="255"/>
      <c r="N94" s="9"/>
    </row>
    <row r="95" spans="1:20" ht="19.5" customHeight="1">
      <c r="A95" s="223"/>
      <c r="B95" s="270"/>
      <c r="C95" s="252">
        <v>1</v>
      </c>
      <c r="D95" s="253"/>
      <c r="E95" s="252">
        <v>2</v>
      </c>
      <c r="F95" s="253"/>
      <c r="G95" s="252">
        <v>3</v>
      </c>
      <c r="H95" s="253"/>
      <c r="I95" s="252">
        <v>4</v>
      </c>
      <c r="J95" s="253"/>
      <c r="K95" s="232"/>
      <c r="L95" s="232"/>
      <c r="M95" s="232"/>
      <c r="N95" s="232"/>
      <c r="O95" s="60"/>
      <c r="P95" s="60"/>
      <c r="Q95" s="60"/>
      <c r="S95" s="60"/>
      <c r="T95" s="60"/>
    </row>
    <row r="96" spans="1:20" ht="15.75">
      <c r="A96" s="60"/>
      <c r="B96" s="6" t="s">
        <v>63</v>
      </c>
      <c r="C96" s="347"/>
      <c r="D96" s="348">
        <v>12270</v>
      </c>
      <c r="E96" s="347"/>
      <c r="F96" s="348">
        <v>18350</v>
      </c>
      <c r="G96" s="347"/>
      <c r="H96" s="348">
        <v>24700</v>
      </c>
      <c r="I96" s="347"/>
      <c r="J96" s="351">
        <v>30500</v>
      </c>
      <c r="K96" s="232"/>
      <c r="L96" s="232"/>
      <c r="M96" s="232"/>
      <c r="N96" s="232"/>
      <c r="P96" s="60"/>
      <c r="Q96" s="60"/>
      <c r="S96" s="60"/>
      <c r="T96" s="60"/>
    </row>
    <row r="97" spans="1:31" ht="15.75">
      <c r="A97" s="60"/>
      <c r="B97" s="25">
        <v>100</v>
      </c>
      <c r="C97" s="350">
        <v>205</v>
      </c>
      <c r="D97" s="348">
        <f>B97*C97</f>
        <v>20500</v>
      </c>
      <c r="E97" s="350">
        <v>305</v>
      </c>
      <c r="F97" s="348">
        <f>B97*E97</f>
        <v>30500</v>
      </c>
      <c r="G97" s="350">
        <v>411</v>
      </c>
      <c r="H97" s="348">
        <f>B97*G97</f>
        <v>41100</v>
      </c>
      <c r="I97" s="350">
        <v>511</v>
      </c>
      <c r="J97" s="351">
        <f>B97*I97</f>
        <v>51100</v>
      </c>
      <c r="K97" s="232"/>
      <c r="L97" s="232"/>
      <c r="M97" s="232"/>
      <c r="N97" s="232"/>
      <c r="O97" s="60"/>
      <c r="P97" s="60"/>
      <c r="Q97" s="60"/>
      <c r="S97" s="60"/>
      <c r="T97" s="60"/>
    </row>
    <row r="98" spans="1:31" ht="15.75">
      <c r="A98" s="60"/>
      <c r="B98" s="25">
        <v>200</v>
      </c>
      <c r="C98" s="350">
        <v>138</v>
      </c>
      <c r="D98" s="348">
        <f t="shared" ref="D98:D100" si="17">B98*C98</f>
        <v>27600</v>
      </c>
      <c r="E98" s="350">
        <v>205</v>
      </c>
      <c r="F98" s="348">
        <f t="shared" ref="F98:F100" si="18">B98*E98</f>
        <v>41000</v>
      </c>
      <c r="G98" s="350">
        <v>277</v>
      </c>
      <c r="H98" s="348">
        <f t="shared" ref="H98:H100" si="19">B98*G98</f>
        <v>55400</v>
      </c>
      <c r="I98" s="350">
        <v>344</v>
      </c>
      <c r="J98" s="351">
        <f>B98*I98</f>
        <v>68800</v>
      </c>
      <c r="K98" s="232"/>
      <c r="L98" s="232"/>
      <c r="M98" s="232"/>
      <c r="N98" s="232"/>
      <c r="P98" s="60"/>
      <c r="Q98" s="60"/>
      <c r="S98" s="60"/>
      <c r="T98" s="60"/>
    </row>
    <row r="99" spans="1:31" ht="15.75">
      <c r="A99" s="60"/>
      <c r="B99" s="25">
        <v>300</v>
      </c>
      <c r="C99" s="350">
        <v>122</v>
      </c>
      <c r="D99" s="348">
        <f t="shared" si="17"/>
        <v>36600</v>
      </c>
      <c r="E99" s="350">
        <v>183</v>
      </c>
      <c r="F99" s="348">
        <f t="shared" si="18"/>
        <v>54900</v>
      </c>
      <c r="G99" s="350">
        <v>238</v>
      </c>
      <c r="H99" s="348">
        <f t="shared" si="19"/>
        <v>71400</v>
      </c>
      <c r="I99" s="350">
        <v>300</v>
      </c>
      <c r="J99" s="351">
        <f>B99*I99</f>
        <v>90000</v>
      </c>
      <c r="K99" s="232"/>
      <c r="L99" s="232"/>
      <c r="M99" s="232"/>
      <c r="N99" s="232"/>
      <c r="O99" s="60"/>
      <c r="P99" s="60"/>
      <c r="Q99" s="60"/>
      <c r="S99" s="60"/>
      <c r="T99" s="60"/>
    </row>
    <row r="100" spans="1:31" ht="15.75">
      <c r="A100" s="60"/>
      <c r="B100" s="25">
        <v>500</v>
      </c>
      <c r="C100" s="350">
        <v>105</v>
      </c>
      <c r="D100" s="348">
        <f t="shared" si="17"/>
        <v>52500</v>
      </c>
      <c r="E100" s="350">
        <v>155</v>
      </c>
      <c r="F100" s="348">
        <f t="shared" si="18"/>
        <v>77500</v>
      </c>
      <c r="G100" s="350">
        <v>205</v>
      </c>
      <c r="H100" s="348">
        <f t="shared" si="19"/>
        <v>102500</v>
      </c>
      <c r="I100" s="350">
        <v>255</v>
      </c>
      <c r="J100" s="351">
        <f>B100*I100</f>
        <v>127500</v>
      </c>
      <c r="K100" s="232"/>
      <c r="L100" s="232"/>
      <c r="M100" s="232"/>
      <c r="N100" s="232"/>
      <c r="O100" s="60"/>
      <c r="P100" s="60"/>
      <c r="Q100" s="60"/>
      <c r="S100" s="60"/>
      <c r="T100" s="60"/>
    </row>
    <row r="101" spans="1:31" ht="15.75">
      <c r="A101" s="60"/>
      <c r="B101" s="25" t="s">
        <v>66</v>
      </c>
      <c r="C101" s="350">
        <v>83</v>
      </c>
      <c r="D101" s="348"/>
      <c r="E101" s="350">
        <v>111</v>
      </c>
      <c r="F101" s="348"/>
      <c r="G101" s="350">
        <v>166</v>
      </c>
      <c r="H101" s="348"/>
      <c r="I101" s="350">
        <v>222</v>
      </c>
      <c r="J101" s="351"/>
      <c r="K101" s="232"/>
      <c r="L101" s="232"/>
      <c r="M101" s="232"/>
      <c r="N101" s="232"/>
      <c r="O101" s="60"/>
      <c r="P101" s="60"/>
      <c r="Q101" s="60"/>
      <c r="S101" s="60"/>
      <c r="T101" s="60"/>
    </row>
    <row r="102" spans="1:31" ht="23.25" customHeight="1">
      <c r="A102" s="60"/>
      <c r="B102" s="177" t="s">
        <v>10</v>
      </c>
      <c r="C102" s="1"/>
      <c r="D102" s="1"/>
      <c r="E102" s="1"/>
      <c r="F102" s="19"/>
      <c r="G102" s="19"/>
      <c r="H102" s="19"/>
      <c r="I102" s="26" t="s">
        <v>120</v>
      </c>
      <c r="J102" s="19"/>
      <c r="K102" s="174"/>
      <c r="L102" s="174"/>
      <c r="M102" s="174"/>
      <c r="N102" s="174"/>
      <c r="O102" s="60"/>
      <c r="P102" s="60"/>
      <c r="Q102" s="60"/>
      <c r="S102" s="60"/>
      <c r="T102" s="60"/>
      <c r="U102" s="120"/>
      <c r="V102" s="120"/>
      <c r="W102" s="120"/>
      <c r="X102" s="120"/>
      <c r="Y102" s="120"/>
      <c r="Z102" s="120"/>
      <c r="AA102" s="120"/>
      <c r="AB102" s="120"/>
      <c r="AC102" s="120"/>
      <c r="AD102" s="120"/>
      <c r="AE102" s="120"/>
    </row>
    <row r="103" spans="1:31" ht="39" customHeight="1">
      <c r="A103" s="315"/>
      <c r="B103" s="316"/>
      <c r="C103" s="316"/>
      <c r="D103" s="316"/>
      <c r="E103" s="316"/>
      <c r="F103" s="316"/>
      <c r="G103" s="316"/>
      <c r="H103" s="316"/>
      <c r="I103" s="316"/>
      <c r="J103" s="316"/>
      <c r="K103" s="174"/>
      <c r="L103" s="174"/>
      <c r="M103" s="174"/>
      <c r="N103" s="174"/>
      <c r="O103" s="60"/>
      <c r="P103" s="60"/>
      <c r="Q103" s="60"/>
      <c r="S103" s="60"/>
      <c r="T103" s="60"/>
      <c r="U103" s="234"/>
      <c r="V103" s="235"/>
      <c r="W103" s="236"/>
      <c r="X103" s="236"/>
      <c r="Y103" s="236"/>
      <c r="Z103" s="236"/>
      <c r="AA103" s="236"/>
      <c r="AB103" s="86"/>
      <c r="AC103" s="120"/>
      <c r="AD103" s="120"/>
      <c r="AE103" s="120"/>
    </row>
    <row r="104" spans="1:31" ht="15.75">
      <c r="A104" s="60"/>
      <c r="B104" s="16"/>
      <c r="C104" s="5"/>
      <c r="D104" s="5"/>
      <c r="E104" s="1"/>
      <c r="F104" s="1"/>
      <c r="G104" s="1"/>
      <c r="H104" s="1"/>
      <c r="I104" s="1"/>
      <c r="J104" s="60"/>
      <c r="K104" s="1"/>
      <c r="L104" s="279"/>
      <c r="M104" s="279"/>
      <c r="N104" s="279"/>
      <c r="O104" s="280"/>
      <c r="P104" s="280"/>
      <c r="Q104" s="280"/>
      <c r="R104" s="280"/>
      <c r="S104" s="280"/>
      <c r="T104" s="60"/>
      <c r="U104" s="120"/>
      <c r="V104" s="123"/>
      <c r="W104" s="85"/>
      <c r="X104" s="86"/>
      <c r="Y104" s="85"/>
      <c r="Z104" s="86"/>
      <c r="AA104" s="85"/>
      <c r="AB104" s="86"/>
      <c r="AC104" s="85"/>
      <c r="AD104" s="86"/>
      <c r="AE104" s="120"/>
    </row>
    <row r="105" spans="1:31" ht="27">
      <c r="A105" s="60"/>
      <c r="B105" s="311" t="s">
        <v>13</v>
      </c>
      <c r="C105" s="311"/>
      <c r="D105" s="311"/>
      <c r="E105" s="150"/>
      <c r="F105" s="311" t="s">
        <v>14</v>
      </c>
      <c r="G105" s="311"/>
      <c r="H105" s="311"/>
      <c r="I105" s="113"/>
      <c r="J105" s="80"/>
      <c r="K105" s="142"/>
      <c r="L105" s="322"/>
      <c r="M105" s="322"/>
      <c r="N105" s="322"/>
      <c r="O105" s="323"/>
      <c r="P105" s="323"/>
      <c r="Q105" s="323"/>
      <c r="R105" s="323"/>
      <c r="S105" s="323"/>
      <c r="T105" s="60"/>
      <c r="U105" s="120"/>
      <c r="V105" s="83"/>
      <c r="W105" s="222"/>
      <c r="X105" s="86"/>
      <c r="Y105" s="222"/>
      <c r="Z105" s="86"/>
      <c r="AA105" s="222"/>
      <c r="AB105" s="86"/>
      <c r="AC105" s="222"/>
      <c r="AD105" s="86"/>
      <c r="AE105" s="120"/>
    </row>
    <row r="106" spans="1:31" ht="15.75">
      <c r="A106" s="60"/>
      <c r="B106" s="1"/>
      <c r="C106" s="1"/>
      <c r="D106" s="2" t="s">
        <v>1</v>
      </c>
      <c r="E106" s="1"/>
      <c r="F106" s="1"/>
      <c r="G106" s="1"/>
      <c r="H106" s="1"/>
      <c r="I106" s="1"/>
      <c r="J106" s="60"/>
      <c r="K106" s="1"/>
      <c r="L106" s="1"/>
      <c r="M106" s="1"/>
      <c r="N106" s="1"/>
      <c r="O106" s="60"/>
      <c r="P106" s="60"/>
      <c r="Q106" s="60"/>
      <c r="S106" s="60"/>
      <c r="T106" s="60"/>
      <c r="U106" s="120"/>
      <c r="V106" s="83"/>
      <c r="W106" s="222"/>
      <c r="X106" s="86"/>
      <c r="Y106" s="222"/>
      <c r="Z106" s="86"/>
      <c r="AA106" s="222"/>
      <c r="AB106" s="86"/>
      <c r="AC106" s="222"/>
      <c r="AD106" s="86"/>
      <c r="AE106" s="120"/>
    </row>
    <row r="107" spans="1:31" ht="15.75">
      <c r="A107" s="60"/>
      <c r="B107" s="269" t="s">
        <v>12</v>
      </c>
      <c r="C107" s="281" t="s">
        <v>15</v>
      </c>
      <c r="D107" s="282"/>
      <c r="E107" s="1"/>
      <c r="F107" s="269" t="s">
        <v>12</v>
      </c>
      <c r="G107" s="281" t="s">
        <v>15</v>
      </c>
      <c r="H107" s="282"/>
      <c r="I107" s="1"/>
      <c r="J107"/>
      <c r="K107" s="113"/>
      <c r="L107" s="324"/>
      <c r="M107" s="325"/>
      <c r="N107" s="325"/>
      <c r="O107" s="325"/>
      <c r="P107" s="325"/>
      <c r="Q107" s="325"/>
      <c r="R107" s="325"/>
      <c r="S107" s="325"/>
      <c r="T107" s="60"/>
      <c r="U107" s="120"/>
      <c r="V107" s="83"/>
      <c r="W107" s="222"/>
      <c r="X107" s="86"/>
      <c r="Y107" s="222"/>
      <c r="Z107" s="86"/>
      <c r="AA107" s="222"/>
      <c r="AB107" s="86"/>
      <c r="AC107" s="222"/>
      <c r="AD107" s="86"/>
      <c r="AE107" s="120"/>
    </row>
    <row r="108" spans="1:31" ht="15.75">
      <c r="A108" s="60"/>
      <c r="B108" s="270"/>
      <c r="C108" s="252">
        <v>0</v>
      </c>
      <c r="D108" s="253"/>
      <c r="E108" s="1"/>
      <c r="F108" s="270"/>
      <c r="G108" s="252">
        <v>1</v>
      </c>
      <c r="H108" s="253"/>
      <c r="I108" s="1"/>
      <c r="J108" s="60"/>
      <c r="K108" s="113"/>
      <c r="L108" s="324"/>
      <c r="M108" s="283"/>
      <c r="N108" s="283"/>
      <c r="O108" s="283"/>
      <c r="P108" s="283"/>
      <c r="Q108" s="283"/>
      <c r="R108" s="283"/>
      <c r="S108" s="283"/>
      <c r="T108" s="60"/>
      <c r="U108" s="120"/>
      <c r="V108" s="83"/>
      <c r="W108" s="222"/>
      <c r="X108" s="86"/>
      <c r="Y108" s="222"/>
      <c r="Z108" s="86"/>
      <c r="AA108" s="222"/>
      <c r="AB108" s="86"/>
      <c r="AC108" s="222"/>
      <c r="AD108" s="86"/>
      <c r="AE108" s="120"/>
    </row>
    <row r="109" spans="1:31" ht="15.75">
      <c r="A109" s="60"/>
      <c r="B109" s="58" t="s">
        <v>61</v>
      </c>
      <c r="C109" s="347"/>
      <c r="D109" s="348">
        <v>8300</v>
      </c>
      <c r="E109" s="1"/>
      <c r="F109" s="58" t="s">
        <v>4</v>
      </c>
      <c r="G109" s="347"/>
      <c r="H109" s="348">
        <v>9500</v>
      </c>
      <c r="I109" s="317"/>
      <c r="J109" s="318"/>
      <c r="K109" s="113"/>
      <c r="L109" s="123"/>
      <c r="M109" s="85"/>
      <c r="N109" s="86"/>
      <c r="O109" s="85"/>
      <c r="P109" s="86"/>
      <c r="Q109" s="85"/>
      <c r="R109" s="85"/>
      <c r="S109" s="86"/>
      <c r="T109" s="80"/>
      <c r="U109" s="120"/>
      <c r="V109" s="83"/>
      <c r="W109" s="222"/>
      <c r="X109" s="86"/>
      <c r="Y109" s="222"/>
      <c r="Z109" s="86"/>
      <c r="AA109" s="222"/>
      <c r="AB109" s="86"/>
      <c r="AC109" s="222"/>
      <c r="AD109" s="86"/>
      <c r="AE109" s="120"/>
    </row>
    <row r="110" spans="1:31" ht="15.75">
      <c r="A110" s="60"/>
      <c r="B110" s="59">
        <v>100</v>
      </c>
      <c r="C110" s="350">
        <v>134</v>
      </c>
      <c r="D110" s="348">
        <f>B110*C110</f>
        <v>13400</v>
      </c>
      <c r="E110" s="1"/>
      <c r="F110" s="59">
        <v>100</v>
      </c>
      <c r="G110" s="350">
        <v>145</v>
      </c>
      <c r="H110" s="348">
        <f>F110*G110</f>
        <v>14500</v>
      </c>
      <c r="I110" s="317"/>
      <c r="J110" s="318"/>
      <c r="K110" s="113"/>
      <c r="L110" s="83"/>
      <c r="M110" s="121"/>
      <c r="N110" s="86"/>
      <c r="O110" s="121"/>
      <c r="P110" s="86"/>
      <c r="Q110" s="121"/>
      <c r="R110" s="86"/>
      <c r="S110" s="86"/>
      <c r="T110" s="80"/>
      <c r="U110" s="120"/>
      <c r="V110" s="85"/>
      <c r="W110" s="85"/>
      <c r="X110" s="85"/>
      <c r="Y110" s="85"/>
      <c r="Z110" s="85"/>
      <c r="AA110" s="85"/>
      <c r="AB110" s="85"/>
      <c r="AC110" s="237"/>
      <c r="AD110" s="85"/>
      <c r="AE110" s="120"/>
    </row>
    <row r="111" spans="1:31" ht="18.75" customHeight="1">
      <c r="A111" s="60"/>
      <c r="B111" s="59">
        <v>200</v>
      </c>
      <c r="C111" s="350">
        <v>99</v>
      </c>
      <c r="D111" s="348">
        <f>B111*C111</f>
        <v>19800</v>
      </c>
      <c r="E111" s="1"/>
      <c r="F111" s="59">
        <v>200</v>
      </c>
      <c r="G111" s="350">
        <v>115</v>
      </c>
      <c r="H111" s="348">
        <f t="shared" ref="H111:H114" si="20">F111*G111</f>
        <v>23000</v>
      </c>
      <c r="I111" s="317"/>
      <c r="J111" s="318"/>
      <c r="K111" s="113"/>
      <c r="L111" s="83"/>
      <c r="M111" s="121"/>
      <c r="N111" s="86"/>
      <c r="O111" s="121"/>
      <c r="P111" s="86"/>
      <c r="Q111" s="121"/>
      <c r="R111" s="86"/>
      <c r="S111" s="86"/>
      <c r="T111" s="80"/>
      <c r="U111" s="238"/>
      <c r="V111" s="239"/>
      <c r="W111" s="236"/>
      <c r="X111" s="236"/>
      <c r="Y111" s="236"/>
      <c r="Z111" s="236"/>
      <c r="AA111" s="85"/>
      <c r="AB111" s="85"/>
      <c r="AC111" s="237"/>
      <c r="AD111" s="85"/>
      <c r="AE111" s="120"/>
    </row>
    <row r="112" spans="1:31" ht="19.5" customHeight="1">
      <c r="A112" s="60"/>
      <c r="B112" s="59">
        <v>300</v>
      </c>
      <c r="C112" s="350">
        <v>87</v>
      </c>
      <c r="D112" s="348">
        <f>B112*C112</f>
        <v>26100</v>
      </c>
      <c r="E112" s="1"/>
      <c r="F112" s="59">
        <v>300</v>
      </c>
      <c r="G112" s="350">
        <v>100</v>
      </c>
      <c r="H112" s="348">
        <f t="shared" si="20"/>
        <v>30000</v>
      </c>
      <c r="I112" s="317"/>
      <c r="J112" s="318"/>
      <c r="K112" s="113"/>
      <c r="L112" s="83"/>
      <c r="M112" s="121"/>
      <c r="N112" s="86"/>
      <c r="O112" s="121"/>
      <c r="P112" s="86"/>
      <c r="Q112" s="121"/>
      <c r="R112" s="86"/>
      <c r="S112" s="86"/>
      <c r="T112" s="80"/>
      <c r="U112" s="65"/>
      <c r="V112" s="187"/>
      <c r="W112" s="61"/>
      <c r="X112" s="61"/>
      <c r="Y112" s="61"/>
      <c r="Z112" s="61"/>
      <c r="AA112" s="19"/>
      <c r="AB112" s="19"/>
      <c r="AC112" s="11"/>
      <c r="AD112" s="19"/>
    </row>
    <row r="113" spans="1:20" ht="15.75">
      <c r="A113" s="60"/>
      <c r="B113" s="59">
        <v>500</v>
      </c>
      <c r="C113" s="350">
        <v>65</v>
      </c>
      <c r="D113" s="348">
        <f t="shared" ref="D113" si="21">B113*C113</f>
        <v>32500</v>
      </c>
      <c r="E113" s="1"/>
      <c r="F113" s="59">
        <v>500</v>
      </c>
      <c r="G113" s="350">
        <v>80</v>
      </c>
      <c r="H113" s="348">
        <f t="shared" si="20"/>
        <v>40000</v>
      </c>
      <c r="I113" s="317"/>
      <c r="J113" s="318"/>
      <c r="K113" s="113"/>
      <c r="L113" s="83"/>
      <c r="M113" s="121"/>
      <c r="N113" s="86"/>
      <c r="O113" s="121"/>
      <c r="P113" s="86"/>
      <c r="Q113" s="121"/>
      <c r="R113" s="86"/>
      <c r="S113" s="86"/>
      <c r="T113" s="80"/>
    </row>
    <row r="114" spans="1:20" ht="15.75">
      <c r="A114" s="60"/>
      <c r="B114" s="59">
        <v>1000</v>
      </c>
      <c r="C114" s="350">
        <v>55</v>
      </c>
      <c r="D114" s="348">
        <f>B114*C114</f>
        <v>55000</v>
      </c>
      <c r="E114" s="1"/>
      <c r="F114" s="59">
        <v>1000</v>
      </c>
      <c r="G114" s="350">
        <v>60</v>
      </c>
      <c r="H114" s="348">
        <f t="shared" si="20"/>
        <v>60000</v>
      </c>
      <c r="I114" s="317"/>
      <c r="J114" s="318"/>
      <c r="K114" s="113"/>
      <c r="L114" s="83"/>
      <c r="M114" s="121"/>
      <c r="N114" s="86"/>
      <c r="O114" s="121"/>
      <c r="P114" s="86"/>
      <c r="Q114" s="121"/>
      <c r="R114" s="86"/>
      <c r="S114" s="86"/>
      <c r="T114" s="80"/>
    </row>
    <row r="115" spans="1:20" ht="15.75">
      <c r="A115" s="60"/>
      <c r="B115" s="59" t="s">
        <v>94</v>
      </c>
      <c r="C115" s="350">
        <v>45</v>
      </c>
      <c r="D115" s="348"/>
      <c r="E115" s="1"/>
      <c r="F115" s="59" t="s">
        <v>94</v>
      </c>
      <c r="G115" s="350">
        <v>50</v>
      </c>
      <c r="H115" s="348"/>
      <c r="I115" s="317"/>
      <c r="J115" s="318"/>
      <c r="K115" s="113"/>
      <c r="L115" s="83"/>
      <c r="M115" s="121"/>
      <c r="N115" s="86"/>
      <c r="O115" s="121"/>
      <c r="P115" s="86"/>
      <c r="Q115" s="121"/>
      <c r="R115" s="86"/>
      <c r="S115" s="86"/>
      <c r="T115" s="80"/>
    </row>
    <row r="116" spans="1:20" ht="15.75">
      <c r="A116" s="60"/>
      <c r="B116" s="7"/>
      <c r="C116" s="103"/>
      <c r="D116" s="28"/>
      <c r="E116" s="1"/>
      <c r="F116" s="7"/>
      <c r="G116" s="103"/>
      <c r="H116" s="28"/>
      <c r="I116" s="317"/>
      <c r="J116" s="318"/>
      <c r="K116" s="113"/>
      <c r="L116" s="83"/>
      <c r="M116" s="121"/>
      <c r="N116" s="86"/>
      <c r="O116" s="121"/>
      <c r="P116" s="86"/>
      <c r="Q116" s="121"/>
      <c r="R116" s="121"/>
      <c r="S116" s="86"/>
      <c r="T116" s="80"/>
    </row>
    <row r="117" spans="1:20" ht="15.75">
      <c r="A117" s="60"/>
      <c r="B117" s="1"/>
      <c r="C117" s="11" t="s">
        <v>105</v>
      </c>
      <c r="D117" s="1"/>
      <c r="E117" s="1"/>
      <c r="G117" s="11" t="s">
        <v>106</v>
      </c>
      <c r="I117" s="11"/>
      <c r="K117" s="124"/>
      <c r="L117" s="114"/>
      <c r="M117" s="124"/>
      <c r="N117" s="113"/>
      <c r="O117" s="80"/>
      <c r="P117" s="80"/>
      <c r="Q117" s="80"/>
      <c r="R117" s="80"/>
      <c r="S117" s="80"/>
      <c r="T117" s="80"/>
    </row>
    <row r="118" spans="1:20" ht="23.25">
      <c r="A118" s="60"/>
      <c r="B118" s="67"/>
      <c r="C118" s="68"/>
      <c r="D118" s="67"/>
      <c r="E118" s="67"/>
      <c r="F118" s="67"/>
      <c r="G118" s="67"/>
      <c r="H118" s="1"/>
      <c r="I118" s="1"/>
      <c r="K118" s="11"/>
      <c r="L118" s="60"/>
      <c r="M118" s="1"/>
      <c r="N118" s="1"/>
      <c r="O118" s="60"/>
      <c r="P118" s="60"/>
      <c r="Q118" s="60"/>
      <c r="S118" s="60"/>
      <c r="T118" s="60"/>
    </row>
    <row r="119" spans="1:20" ht="27">
      <c r="A119" s="60"/>
      <c r="B119" s="179" t="s">
        <v>95</v>
      </c>
      <c r="C119" s="180"/>
      <c r="D119" s="181"/>
      <c r="E119" s="181"/>
      <c r="F119" s="181"/>
      <c r="G119" s="181"/>
      <c r="H119" s="182"/>
      <c r="I119" s="182"/>
      <c r="K119" s="11"/>
      <c r="L119" s="90"/>
      <c r="M119" s="1"/>
      <c r="N119" s="1"/>
      <c r="O119" s="60"/>
      <c r="P119" s="60"/>
      <c r="Q119" s="60"/>
      <c r="S119" s="60"/>
      <c r="T119" s="60"/>
    </row>
    <row r="120" spans="1:20" ht="27">
      <c r="A120" s="60"/>
      <c r="B120" s="177" t="s">
        <v>10</v>
      </c>
      <c r="C120" s="183"/>
      <c r="D120" s="183"/>
      <c r="E120" s="183"/>
      <c r="F120" s="183"/>
      <c r="G120" s="184"/>
      <c r="H120" s="185"/>
      <c r="I120" s="186"/>
      <c r="J120" s="19"/>
      <c r="K120"/>
      <c r="O120" s="60"/>
      <c r="P120" s="60"/>
      <c r="Q120" s="60"/>
      <c r="S120" s="60"/>
      <c r="T120" s="60"/>
    </row>
    <row r="121" spans="1:20" ht="28.15" customHeight="1">
      <c r="A121" s="60"/>
      <c r="B121" s="319" t="s">
        <v>93</v>
      </c>
      <c r="C121" s="319"/>
      <c r="D121" s="319"/>
      <c r="E121" s="319"/>
      <c r="F121" s="319"/>
      <c r="G121" s="319"/>
      <c r="H121" s="319"/>
      <c r="I121" s="319"/>
      <c r="J121" s="91"/>
      <c r="K121"/>
      <c r="O121" s="60"/>
      <c r="P121" s="60"/>
      <c r="Q121" s="60"/>
      <c r="S121" s="60"/>
      <c r="T121" s="60"/>
    </row>
    <row r="122" spans="1:20" ht="44.25">
      <c r="A122" s="60"/>
      <c r="B122" s="1"/>
      <c r="C122" s="1"/>
      <c r="D122" s="1"/>
      <c r="E122" s="69"/>
      <c r="F122" s="69"/>
      <c r="G122" s="69"/>
      <c r="H122" s="69"/>
      <c r="I122" s="69"/>
      <c r="J122" s="69"/>
      <c r="K122" s="69"/>
      <c r="M122" s="1"/>
      <c r="N122" s="3"/>
      <c r="O122" s="60"/>
      <c r="P122" s="60"/>
      <c r="Q122" s="60"/>
      <c r="S122" s="60"/>
      <c r="T122" s="60"/>
    </row>
    <row r="123" spans="1:20" ht="15.75">
      <c r="A123" s="60"/>
      <c r="B123" s="1"/>
      <c r="C123" s="1"/>
      <c r="D123" s="1"/>
      <c r="E123" s="1"/>
      <c r="F123" s="1"/>
      <c r="G123" s="1"/>
      <c r="H123" s="1"/>
      <c r="I123" s="1"/>
      <c r="J123" s="1"/>
      <c r="K123" s="1"/>
      <c r="M123" s="1"/>
      <c r="N123" s="3"/>
      <c r="O123" s="60"/>
      <c r="P123" s="60"/>
      <c r="Q123" s="60"/>
      <c r="S123" s="60"/>
      <c r="T123" s="60"/>
    </row>
    <row r="124" spans="1:20" ht="27">
      <c r="A124" s="60"/>
      <c r="B124" s="311" t="s">
        <v>130</v>
      </c>
      <c r="C124" s="311"/>
      <c r="D124" s="311"/>
      <c r="E124" s="311"/>
      <c r="F124" s="311"/>
      <c r="G124" s="311"/>
      <c r="H124" s="311"/>
      <c r="I124" s="311"/>
      <c r="J124" s="311"/>
      <c r="K124" s="113"/>
      <c r="L124" s="279"/>
      <c r="M124" s="279"/>
      <c r="N124" s="279"/>
      <c r="O124" s="60"/>
      <c r="P124" s="60"/>
      <c r="Q124" s="60"/>
      <c r="S124" s="60"/>
      <c r="T124" s="60"/>
    </row>
    <row r="125" spans="1:20" ht="20.25">
      <c r="A125" s="60"/>
      <c r="B125" s="312" t="s">
        <v>18</v>
      </c>
      <c r="C125" s="312"/>
      <c r="D125" s="312"/>
      <c r="E125" s="312"/>
      <c r="F125" s="312"/>
      <c r="G125" s="312"/>
      <c r="H125" s="312"/>
      <c r="I125" s="312"/>
      <c r="J125" s="312"/>
      <c r="K125" s="113"/>
      <c r="L125" s="320"/>
      <c r="M125" s="320"/>
      <c r="N125" s="320"/>
      <c r="O125" s="60"/>
      <c r="P125" s="60"/>
      <c r="Q125" s="60"/>
      <c r="S125" s="60"/>
      <c r="T125" s="60"/>
    </row>
    <row r="126" spans="1:20" ht="15.75">
      <c r="A126" s="60"/>
      <c r="B126" s="16"/>
      <c r="C126" s="16"/>
      <c r="D126" s="16"/>
      <c r="E126" s="16"/>
      <c r="F126" s="16"/>
      <c r="G126" s="16"/>
      <c r="H126" s="16"/>
      <c r="I126" s="16"/>
      <c r="J126" s="2" t="s">
        <v>1</v>
      </c>
      <c r="K126" s="1"/>
      <c r="O126" s="60"/>
      <c r="P126" s="60"/>
      <c r="Q126" s="60"/>
      <c r="S126" s="60"/>
      <c r="T126" s="60"/>
    </row>
    <row r="127" spans="1:20" ht="15.75">
      <c r="A127" s="60"/>
      <c r="B127" s="269" t="s">
        <v>2</v>
      </c>
      <c r="C127" s="254" t="s">
        <v>3</v>
      </c>
      <c r="D127" s="255"/>
      <c r="E127" s="254" t="s">
        <v>3</v>
      </c>
      <c r="F127" s="255"/>
      <c r="G127" s="254" t="s">
        <v>3</v>
      </c>
      <c r="H127" s="255"/>
      <c r="I127" s="254" t="s">
        <v>3</v>
      </c>
      <c r="J127" s="255"/>
      <c r="K127" s="317"/>
      <c r="L127" s="321"/>
      <c r="M127" s="321"/>
      <c r="N127" s="321"/>
      <c r="O127" s="60"/>
      <c r="P127" s="60"/>
      <c r="Q127" s="60"/>
      <c r="S127" s="60"/>
      <c r="T127" s="60"/>
    </row>
    <row r="128" spans="1:20" ht="15.75">
      <c r="A128" s="60"/>
      <c r="B128" s="270"/>
      <c r="C128" s="252">
        <v>1</v>
      </c>
      <c r="D128" s="253"/>
      <c r="E128" s="252">
        <v>2</v>
      </c>
      <c r="F128" s="253"/>
      <c r="G128" s="252">
        <v>3</v>
      </c>
      <c r="H128" s="253"/>
      <c r="I128" s="252">
        <v>4</v>
      </c>
      <c r="J128" s="253"/>
      <c r="K128" s="317"/>
      <c r="L128" s="321"/>
      <c r="M128" s="321"/>
      <c r="N128" s="321"/>
      <c r="P128" s="60"/>
      <c r="Q128" s="60"/>
      <c r="S128" s="60"/>
      <c r="T128" s="60"/>
    </row>
    <row r="129" spans="1:20" ht="15.75">
      <c r="A129" s="60"/>
      <c r="B129" s="28">
        <v>100</v>
      </c>
      <c r="C129" s="350">
        <v>190</v>
      </c>
      <c r="D129" s="348">
        <f>B129*C129</f>
        <v>19000</v>
      </c>
      <c r="E129" s="350">
        <v>280</v>
      </c>
      <c r="F129" s="348">
        <f t="shared" ref="F129" si="22">E129*B129</f>
        <v>28000</v>
      </c>
      <c r="G129" s="350">
        <v>370</v>
      </c>
      <c r="H129" s="348">
        <f>B129*G129</f>
        <v>37000</v>
      </c>
      <c r="I129" s="350">
        <v>460</v>
      </c>
      <c r="J129" s="348">
        <f t="shared" ref="J129:J135" si="23">B129*I129</f>
        <v>46000</v>
      </c>
      <c r="K129" s="317"/>
      <c r="L129" s="321"/>
      <c r="M129" s="321"/>
      <c r="N129" s="321"/>
      <c r="O129" s="60"/>
      <c r="P129" s="60"/>
      <c r="Q129" s="60"/>
      <c r="S129" s="60"/>
      <c r="T129" s="60"/>
    </row>
    <row r="130" spans="1:20" ht="15.75">
      <c r="A130" s="60"/>
      <c r="B130" s="28">
        <v>200</v>
      </c>
      <c r="C130" s="350">
        <v>135</v>
      </c>
      <c r="D130" s="348">
        <f>B130*C130</f>
        <v>27000</v>
      </c>
      <c r="E130" s="350">
        <v>195</v>
      </c>
      <c r="F130" s="348">
        <f>B130*E130</f>
        <v>39000</v>
      </c>
      <c r="G130" s="350">
        <v>260</v>
      </c>
      <c r="H130" s="348">
        <f>G130*B130</f>
        <v>52000</v>
      </c>
      <c r="I130" s="350">
        <v>360</v>
      </c>
      <c r="J130" s="348">
        <f t="shared" si="23"/>
        <v>72000</v>
      </c>
      <c r="K130" s="317"/>
      <c r="L130" s="321"/>
      <c r="M130" s="321"/>
      <c r="N130" s="321"/>
      <c r="O130" s="60"/>
      <c r="P130" s="60"/>
      <c r="Q130" s="60"/>
      <c r="S130" s="60"/>
      <c r="T130" s="60"/>
    </row>
    <row r="131" spans="1:20" ht="15.75">
      <c r="A131" s="60"/>
      <c r="B131" s="28">
        <v>300</v>
      </c>
      <c r="C131" s="350">
        <v>120</v>
      </c>
      <c r="D131" s="348">
        <f>B131*C131</f>
        <v>36000</v>
      </c>
      <c r="E131" s="350">
        <v>175</v>
      </c>
      <c r="F131" s="348">
        <f t="shared" ref="F131:F135" si="24">B131*E131</f>
        <v>52500</v>
      </c>
      <c r="G131" s="350">
        <v>235</v>
      </c>
      <c r="H131" s="348">
        <f t="shared" ref="H131:H135" si="25">G131*B131</f>
        <v>70500</v>
      </c>
      <c r="I131" s="350">
        <v>285</v>
      </c>
      <c r="J131" s="348">
        <f t="shared" si="23"/>
        <v>85500</v>
      </c>
      <c r="K131" s="317"/>
      <c r="L131" s="321"/>
      <c r="M131" s="321"/>
      <c r="N131" s="321"/>
      <c r="P131" s="60"/>
      <c r="Q131" s="60"/>
      <c r="S131" s="60"/>
      <c r="T131" s="60"/>
    </row>
    <row r="132" spans="1:20" ht="15.75">
      <c r="A132" s="60"/>
      <c r="B132" s="28">
        <v>500</v>
      </c>
      <c r="C132" s="350">
        <v>110</v>
      </c>
      <c r="D132" s="348">
        <f t="shared" ref="D132:D135" si="26">B132*C132</f>
        <v>55000</v>
      </c>
      <c r="E132" s="350">
        <v>155</v>
      </c>
      <c r="F132" s="348">
        <f t="shared" si="24"/>
        <v>77500</v>
      </c>
      <c r="G132" s="350">
        <v>205</v>
      </c>
      <c r="H132" s="348">
        <f t="shared" si="25"/>
        <v>102500</v>
      </c>
      <c r="I132" s="350">
        <v>250</v>
      </c>
      <c r="J132" s="348">
        <f t="shared" si="23"/>
        <v>125000</v>
      </c>
      <c r="K132" s="317"/>
      <c r="L132" s="321"/>
      <c r="M132" s="321"/>
      <c r="N132" s="321"/>
      <c r="O132" s="60"/>
      <c r="P132" s="60"/>
      <c r="Q132" s="60"/>
      <c r="S132" s="60"/>
      <c r="T132" s="60"/>
    </row>
    <row r="133" spans="1:20" ht="15.75">
      <c r="A133" s="60"/>
      <c r="B133" s="28">
        <v>1000</v>
      </c>
      <c r="C133" s="350">
        <v>97</v>
      </c>
      <c r="D133" s="348">
        <f t="shared" si="26"/>
        <v>97000</v>
      </c>
      <c r="E133" s="350">
        <v>138</v>
      </c>
      <c r="F133" s="348">
        <f t="shared" si="24"/>
        <v>138000</v>
      </c>
      <c r="G133" s="350">
        <v>188</v>
      </c>
      <c r="H133" s="348">
        <f t="shared" si="25"/>
        <v>188000</v>
      </c>
      <c r="I133" s="350">
        <v>227</v>
      </c>
      <c r="J133" s="348">
        <f t="shared" si="23"/>
        <v>227000</v>
      </c>
      <c r="K133" s="317"/>
      <c r="L133" s="321"/>
      <c r="M133" s="321"/>
      <c r="N133" s="321"/>
      <c r="O133" s="60"/>
      <c r="P133" s="60"/>
      <c r="Q133" s="60"/>
      <c r="S133" s="60"/>
      <c r="T133" s="60"/>
    </row>
    <row r="134" spans="1:20" ht="15.75">
      <c r="A134" s="60"/>
      <c r="B134" s="28">
        <v>2000</v>
      </c>
      <c r="C134" s="350">
        <v>85</v>
      </c>
      <c r="D134" s="348">
        <f t="shared" si="26"/>
        <v>170000</v>
      </c>
      <c r="E134" s="350">
        <v>122</v>
      </c>
      <c r="F134" s="348">
        <f t="shared" si="24"/>
        <v>244000</v>
      </c>
      <c r="G134" s="350">
        <v>166</v>
      </c>
      <c r="H134" s="348">
        <f t="shared" si="25"/>
        <v>332000</v>
      </c>
      <c r="I134" s="350">
        <v>200</v>
      </c>
      <c r="J134" s="348">
        <f t="shared" si="23"/>
        <v>400000</v>
      </c>
      <c r="K134" s="317"/>
      <c r="L134" s="321"/>
      <c r="M134" s="321"/>
      <c r="N134" s="321"/>
      <c r="O134" s="60"/>
      <c r="P134" s="60"/>
      <c r="Q134" s="60"/>
      <c r="S134" s="60"/>
      <c r="T134" s="60"/>
    </row>
    <row r="135" spans="1:20" ht="15.75">
      <c r="A135" s="60"/>
      <c r="B135" s="28">
        <v>3000</v>
      </c>
      <c r="C135" s="350">
        <v>83</v>
      </c>
      <c r="D135" s="348">
        <f t="shared" si="26"/>
        <v>249000</v>
      </c>
      <c r="E135" s="350">
        <v>116</v>
      </c>
      <c r="F135" s="348">
        <f t="shared" si="24"/>
        <v>348000</v>
      </c>
      <c r="G135" s="350">
        <v>155</v>
      </c>
      <c r="H135" s="348">
        <f t="shared" si="25"/>
        <v>465000</v>
      </c>
      <c r="I135" s="350">
        <v>194</v>
      </c>
      <c r="J135" s="348">
        <f t="shared" si="23"/>
        <v>582000</v>
      </c>
      <c r="K135" s="317"/>
      <c r="L135" s="321"/>
      <c r="M135" s="321"/>
      <c r="N135" s="321"/>
      <c r="O135" s="60"/>
      <c r="P135" s="60"/>
      <c r="Q135" s="60"/>
      <c r="S135" s="60"/>
      <c r="T135" s="60"/>
    </row>
    <row r="136" spans="1:20" ht="15.75">
      <c r="A136" s="60"/>
      <c r="B136" s="1"/>
      <c r="C136" s="1"/>
      <c r="D136" s="1"/>
      <c r="E136" s="1"/>
      <c r="F136" s="1"/>
      <c r="G136" s="1"/>
      <c r="H136" s="1"/>
      <c r="I136" s="1"/>
      <c r="J136" s="11" t="s">
        <v>107</v>
      </c>
      <c r="O136" s="60"/>
      <c r="P136" s="60"/>
      <c r="Q136" s="60"/>
      <c r="S136" s="60"/>
      <c r="T136" s="60"/>
    </row>
    <row r="137" spans="1:20" ht="27">
      <c r="A137" s="60"/>
      <c r="B137" s="311" t="s">
        <v>130</v>
      </c>
      <c r="C137" s="311"/>
      <c r="D137" s="311"/>
      <c r="E137" s="311"/>
      <c r="F137" s="311"/>
      <c r="G137" s="311"/>
      <c r="H137" s="311"/>
      <c r="I137" s="311"/>
      <c r="J137" s="311"/>
      <c r="K137" s="1"/>
      <c r="O137" s="60"/>
      <c r="P137" s="60"/>
      <c r="Q137" s="60"/>
      <c r="S137" s="60"/>
      <c r="T137" s="60"/>
    </row>
    <row r="138" spans="1:20" ht="20.25">
      <c r="A138" s="60"/>
      <c r="B138" s="312" t="s">
        <v>20</v>
      </c>
      <c r="C138" s="312"/>
      <c r="D138" s="312"/>
      <c r="E138" s="312"/>
      <c r="F138" s="312"/>
      <c r="G138" s="312"/>
      <c r="H138" s="312"/>
      <c r="I138" s="312"/>
      <c r="J138" s="312"/>
      <c r="K138" s="1"/>
      <c r="O138" s="60"/>
      <c r="P138" s="60"/>
      <c r="Q138" s="60"/>
      <c r="S138" s="60"/>
      <c r="T138" s="60"/>
    </row>
    <row r="139" spans="1:20" ht="15.75">
      <c r="A139" s="60"/>
      <c r="B139" s="16"/>
      <c r="C139" s="16"/>
      <c r="D139" s="16"/>
      <c r="E139" s="16"/>
      <c r="F139" s="16"/>
      <c r="G139" s="16"/>
      <c r="H139" s="16"/>
      <c r="I139" s="16"/>
      <c r="J139" s="2" t="s">
        <v>1</v>
      </c>
      <c r="K139" s="1"/>
      <c r="O139" s="60"/>
      <c r="P139" s="60"/>
      <c r="Q139" s="60"/>
      <c r="S139" s="60"/>
      <c r="T139" s="60"/>
    </row>
    <row r="140" spans="1:20" ht="15.75">
      <c r="A140" s="60"/>
      <c r="B140" s="269" t="s">
        <v>2</v>
      </c>
      <c r="C140" s="254" t="s">
        <v>3</v>
      </c>
      <c r="D140" s="255"/>
      <c r="E140" s="254" t="s">
        <v>3</v>
      </c>
      <c r="F140" s="255"/>
      <c r="G140" s="254" t="s">
        <v>3</v>
      </c>
      <c r="H140" s="255"/>
      <c r="I140" s="254" t="s">
        <v>3</v>
      </c>
      <c r="J140" s="255"/>
      <c r="K140" s="176"/>
      <c r="L140" s="176"/>
      <c r="M140" s="176"/>
      <c r="N140" s="176"/>
      <c r="O140" s="60"/>
      <c r="P140" s="60"/>
      <c r="Q140" s="60"/>
      <c r="S140" s="60"/>
      <c r="T140" s="60"/>
    </row>
    <row r="141" spans="1:20" ht="15.75">
      <c r="A141" s="60"/>
      <c r="B141" s="270"/>
      <c r="C141" s="252">
        <v>1</v>
      </c>
      <c r="D141" s="253"/>
      <c r="E141" s="252">
        <v>2</v>
      </c>
      <c r="F141" s="253"/>
      <c r="G141" s="252">
        <v>3</v>
      </c>
      <c r="H141" s="253"/>
      <c r="I141" s="252">
        <v>4</v>
      </c>
      <c r="J141" s="253"/>
      <c r="K141" s="317"/>
      <c r="L141" s="342"/>
      <c r="M141" s="342"/>
      <c r="N141" s="342"/>
      <c r="O141" s="60"/>
      <c r="P141" s="60"/>
      <c r="Q141" s="60"/>
      <c r="S141" s="60"/>
      <c r="T141" s="60"/>
    </row>
    <row r="142" spans="1:20" ht="15.75">
      <c r="A142" s="60"/>
      <c r="B142" s="28">
        <v>100</v>
      </c>
      <c r="C142" s="350">
        <v>200</v>
      </c>
      <c r="D142" s="348">
        <f>B142*C142</f>
        <v>20000</v>
      </c>
      <c r="E142" s="350">
        <v>285</v>
      </c>
      <c r="F142" s="348">
        <f>B142*E142</f>
        <v>28500</v>
      </c>
      <c r="G142" s="350">
        <v>380</v>
      </c>
      <c r="H142" s="348">
        <f>B142*G142</f>
        <v>38000</v>
      </c>
      <c r="I142" s="350">
        <v>470</v>
      </c>
      <c r="J142" s="348">
        <f t="shared" ref="J142:J148" si="27">B142*I142</f>
        <v>47000</v>
      </c>
      <c r="K142" s="343"/>
      <c r="L142" s="342"/>
      <c r="M142" s="342"/>
      <c r="N142" s="342"/>
      <c r="O142" s="60"/>
      <c r="P142" s="60"/>
      <c r="Q142" s="60"/>
      <c r="S142" s="60"/>
      <c r="T142" s="60"/>
    </row>
    <row r="143" spans="1:20" ht="15.75">
      <c r="A143" s="60"/>
      <c r="B143" s="28">
        <v>200</v>
      </c>
      <c r="C143" s="350">
        <v>140</v>
      </c>
      <c r="D143" s="348">
        <f t="shared" ref="D143:D148" si="28">B143*C143</f>
        <v>28000</v>
      </c>
      <c r="E143" s="350">
        <v>200</v>
      </c>
      <c r="F143" s="348">
        <f t="shared" ref="F143:F148" si="29">B143*E143</f>
        <v>40000</v>
      </c>
      <c r="G143" s="350">
        <v>270</v>
      </c>
      <c r="H143" s="348">
        <f t="shared" ref="H143:H148" si="30">B143*G143</f>
        <v>54000</v>
      </c>
      <c r="I143" s="350">
        <v>330</v>
      </c>
      <c r="J143" s="348">
        <f t="shared" si="27"/>
        <v>66000</v>
      </c>
      <c r="K143" s="343"/>
      <c r="L143" s="342"/>
      <c r="M143" s="342"/>
      <c r="N143" s="342"/>
      <c r="O143" s="60"/>
      <c r="P143" s="60"/>
      <c r="Q143" s="60"/>
      <c r="S143" s="60"/>
      <c r="T143" s="60"/>
    </row>
    <row r="144" spans="1:20" ht="15.75">
      <c r="A144" s="60"/>
      <c r="B144" s="28">
        <v>300</v>
      </c>
      <c r="C144" s="350">
        <v>130</v>
      </c>
      <c r="D144" s="348">
        <f t="shared" si="28"/>
        <v>39000</v>
      </c>
      <c r="E144" s="350">
        <v>180</v>
      </c>
      <c r="F144" s="348">
        <f t="shared" si="29"/>
        <v>54000</v>
      </c>
      <c r="G144" s="350">
        <v>240</v>
      </c>
      <c r="H144" s="348">
        <f t="shared" si="30"/>
        <v>72000</v>
      </c>
      <c r="I144" s="350">
        <v>300</v>
      </c>
      <c r="J144" s="348">
        <f t="shared" si="27"/>
        <v>90000</v>
      </c>
      <c r="K144" s="343"/>
      <c r="L144" s="342"/>
      <c r="M144" s="342"/>
      <c r="N144" s="342"/>
      <c r="O144" s="60"/>
      <c r="P144" s="60"/>
      <c r="Q144" s="60"/>
      <c r="S144" s="60"/>
      <c r="T144" s="60"/>
    </row>
    <row r="145" spans="1:20" ht="15.75">
      <c r="A145" s="60"/>
      <c r="B145" s="28">
        <v>500</v>
      </c>
      <c r="C145" s="350">
        <v>115</v>
      </c>
      <c r="D145" s="348">
        <f t="shared" si="28"/>
        <v>57500</v>
      </c>
      <c r="E145" s="350">
        <v>160</v>
      </c>
      <c r="F145" s="348">
        <f t="shared" si="29"/>
        <v>80000</v>
      </c>
      <c r="G145" s="350">
        <v>220</v>
      </c>
      <c r="H145" s="348">
        <f t="shared" si="30"/>
        <v>110000</v>
      </c>
      <c r="I145" s="350">
        <v>265</v>
      </c>
      <c r="J145" s="348">
        <f t="shared" si="27"/>
        <v>132500</v>
      </c>
      <c r="K145" s="343"/>
      <c r="L145" s="342"/>
      <c r="M145" s="342"/>
      <c r="N145" s="342"/>
      <c r="O145" s="60"/>
      <c r="P145" s="60"/>
      <c r="Q145" s="60"/>
      <c r="S145" s="60"/>
      <c r="T145" s="60"/>
    </row>
    <row r="146" spans="1:20" ht="15.75">
      <c r="A146" s="60"/>
      <c r="B146" s="28">
        <v>1000</v>
      </c>
      <c r="C146" s="350">
        <v>104</v>
      </c>
      <c r="D146" s="348">
        <f t="shared" si="28"/>
        <v>104000</v>
      </c>
      <c r="E146" s="350">
        <v>144</v>
      </c>
      <c r="F146" s="348">
        <f t="shared" si="29"/>
        <v>144000</v>
      </c>
      <c r="G146" s="350">
        <v>200</v>
      </c>
      <c r="H146" s="348">
        <f t="shared" si="30"/>
        <v>200000</v>
      </c>
      <c r="I146" s="350">
        <v>244</v>
      </c>
      <c r="J146" s="348">
        <f t="shared" si="27"/>
        <v>244000</v>
      </c>
      <c r="K146" s="343"/>
      <c r="L146" s="342"/>
      <c r="M146" s="342"/>
      <c r="N146" s="342"/>
      <c r="O146" s="60"/>
      <c r="P146" s="60"/>
      <c r="Q146" s="60"/>
      <c r="S146" s="60"/>
      <c r="T146" s="60"/>
    </row>
    <row r="147" spans="1:20" ht="15.75">
      <c r="A147" s="60"/>
      <c r="B147" s="28">
        <v>2000</v>
      </c>
      <c r="C147" s="350">
        <v>94</v>
      </c>
      <c r="D147" s="348">
        <f t="shared" si="28"/>
        <v>188000</v>
      </c>
      <c r="E147" s="350">
        <v>127</v>
      </c>
      <c r="F147" s="348">
        <f t="shared" si="29"/>
        <v>254000</v>
      </c>
      <c r="G147" s="350">
        <v>177</v>
      </c>
      <c r="H147" s="348">
        <f t="shared" si="30"/>
        <v>354000</v>
      </c>
      <c r="I147" s="350">
        <v>211</v>
      </c>
      <c r="J147" s="348">
        <f t="shared" si="27"/>
        <v>422000</v>
      </c>
      <c r="K147" s="343"/>
      <c r="L147" s="342"/>
      <c r="M147" s="342"/>
      <c r="N147" s="342"/>
      <c r="O147" s="60"/>
      <c r="P147" s="60"/>
      <c r="Q147" s="60"/>
      <c r="S147" s="60"/>
      <c r="T147" s="60"/>
    </row>
    <row r="148" spans="1:20" ht="15.75">
      <c r="A148" s="60"/>
      <c r="B148" s="28">
        <v>3000</v>
      </c>
      <c r="C148" s="350">
        <v>88</v>
      </c>
      <c r="D148" s="348">
        <f t="shared" si="28"/>
        <v>264000</v>
      </c>
      <c r="E148" s="350">
        <v>127</v>
      </c>
      <c r="F148" s="348">
        <f t="shared" si="29"/>
        <v>381000</v>
      </c>
      <c r="G148" s="350">
        <v>172</v>
      </c>
      <c r="H148" s="348">
        <f t="shared" si="30"/>
        <v>516000</v>
      </c>
      <c r="I148" s="350">
        <v>205</v>
      </c>
      <c r="J148" s="348">
        <f t="shared" si="27"/>
        <v>615000</v>
      </c>
      <c r="K148" s="343"/>
      <c r="L148" s="342"/>
      <c r="M148" s="342"/>
      <c r="N148" s="342"/>
      <c r="O148" s="60"/>
      <c r="P148" s="60"/>
      <c r="Q148" s="60"/>
      <c r="S148" s="60"/>
      <c r="T148" s="60"/>
    </row>
    <row r="149" spans="1:20" ht="15.75">
      <c r="A149" s="60"/>
      <c r="B149" s="29"/>
      <c r="C149" s="30"/>
      <c r="D149" s="29"/>
      <c r="E149" s="30"/>
      <c r="F149" s="29"/>
      <c r="G149" s="30"/>
      <c r="H149" s="29"/>
      <c r="I149" s="30"/>
      <c r="J149" s="11" t="s">
        <v>16</v>
      </c>
      <c r="K149" s="176"/>
      <c r="L149" s="176"/>
      <c r="M149" s="176"/>
      <c r="N149" s="176"/>
      <c r="O149" s="60"/>
      <c r="P149" s="60"/>
      <c r="Q149" s="60"/>
      <c r="S149" s="60"/>
      <c r="T149" s="60"/>
    </row>
    <row r="150" spans="1:20" ht="27">
      <c r="A150" s="60"/>
      <c r="B150" s="311" t="s">
        <v>130</v>
      </c>
      <c r="C150" s="311"/>
      <c r="D150" s="311"/>
      <c r="E150" s="311"/>
      <c r="F150" s="311"/>
      <c r="G150" s="311"/>
      <c r="H150" s="311"/>
      <c r="I150" s="311"/>
      <c r="J150" s="311"/>
      <c r="K150" s="176"/>
      <c r="L150" s="176"/>
      <c r="M150" s="176"/>
      <c r="N150" s="176"/>
      <c r="O150" s="60"/>
      <c r="P150" s="60"/>
      <c r="Q150" s="60"/>
      <c r="S150" s="60"/>
      <c r="T150" s="60"/>
    </row>
    <row r="151" spans="1:20" ht="20.25">
      <c r="A151" s="60"/>
      <c r="B151" s="312" t="s">
        <v>22</v>
      </c>
      <c r="C151" s="312"/>
      <c r="D151" s="312"/>
      <c r="E151" s="312"/>
      <c r="F151" s="312"/>
      <c r="G151" s="312"/>
      <c r="H151" s="312"/>
      <c r="I151" s="312"/>
      <c r="J151" s="312"/>
      <c r="K151" s="176"/>
      <c r="L151"/>
      <c r="M151" s="176"/>
      <c r="N151" s="176"/>
      <c r="O151" s="60"/>
      <c r="P151" s="60"/>
      <c r="Q151" s="60"/>
      <c r="S151" s="60"/>
      <c r="T151" s="60"/>
    </row>
    <row r="152" spans="1:20" ht="15.75">
      <c r="A152" s="60"/>
      <c r="B152" s="16"/>
      <c r="C152" s="16"/>
      <c r="D152" s="16"/>
      <c r="E152" s="16"/>
      <c r="F152" s="16"/>
      <c r="G152" s="16"/>
      <c r="H152" s="16"/>
      <c r="I152" s="16"/>
      <c r="J152" s="2" t="s">
        <v>1</v>
      </c>
      <c r="K152" s="1"/>
      <c r="L152" s="1"/>
      <c r="M152" s="1"/>
      <c r="N152" s="31"/>
      <c r="O152" s="60"/>
      <c r="P152" s="60"/>
      <c r="Q152" s="60"/>
      <c r="S152" s="60"/>
      <c r="T152" s="60"/>
    </row>
    <row r="153" spans="1:20" ht="15.75">
      <c r="A153" s="60"/>
      <c r="B153" s="269" t="s">
        <v>2</v>
      </c>
      <c r="C153" s="254" t="s">
        <v>3</v>
      </c>
      <c r="D153" s="255"/>
      <c r="E153" s="254" t="s">
        <v>3</v>
      </c>
      <c r="F153" s="255"/>
      <c r="G153" s="254" t="s">
        <v>3</v>
      </c>
      <c r="H153" s="255"/>
      <c r="I153" s="254" t="s">
        <v>3</v>
      </c>
      <c r="J153" s="255"/>
      <c r="K153" s="1"/>
      <c r="L153" s="1"/>
      <c r="M153" s="1"/>
      <c r="N153" s="31"/>
      <c r="O153" s="60"/>
      <c r="P153" s="60"/>
      <c r="Q153" s="60"/>
      <c r="S153" s="60"/>
      <c r="T153" s="60"/>
    </row>
    <row r="154" spans="1:20" ht="15.75">
      <c r="A154" s="60"/>
      <c r="B154" s="270"/>
      <c r="C154" s="252">
        <v>1</v>
      </c>
      <c r="D154" s="253"/>
      <c r="E154" s="252">
        <v>2</v>
      </c>
      <c r="F154" s="253"/>
      <c r="G154" s="252">
        <v>3</v>
      </c>
      <c r="H154" s="253"/>
      <c r="I154" s="252">
        <v>4</v>
      </c>
      <c r="J154" s="253"/>
      <c r="K154" s="1"/>
      <c r="L154" s="1"/>
      <c r="M154" s="1"/>
      <c r="N154" s="31"/>
      <c r="O154" s="60"/>
      <c r="P154" s="60"/>
      <c r="Q154" s="60"/>
      <c r="S154" s="60"/>
      <c r="T154" s="60"/>
    </row>
    <row r="155" spans="1:20" ht="15.75">
      <c r="A155" s="60"/>
      <c r="B155" s="28">
        <v>100</v>
      </c>
      <c r="C155" s="350">
        <v>260</v>
      </c>
      <c r="D155" s="348">
        <f>B155*C155</f>
        <v>26000</v>
      </c>
      <c r="E155" s="350">
        <v>335</v>
      </c>
      <c r="F155" s="348">
        <f>B155*E155</f>
        <v>33500</v>
      </c>
      <c r="G155" s="350">
        <v>445</v>
      </c>
      <c r="H155" s="348">
        <f>B155*G155</f>
        <v>44500</v>
      </c>
      <c r="I155" s="350">
        <v>535</v>
      </c>
      <c r="J155" s="348">
        <f t="shared" ref="J155:J161" si="31">B155*I155</f>
        <v>53500</v>
      </c>
      <c r="K155" s="1"/>
      <c r="L155" s="1"/>
      <c r="M155" s="1"/>
      <c r="N155" s="31"/>
      <c r="O155" s="60"/>
      <c r="P155" s="60"/>
      <c r="Q155" s="60"/>
      <c r="S155" s="60"/>
      <c r="T155" s="60"/>
    </row>
    <row r="156" spans="1:20" ht="15.75">
      <c r="A156" s="60"/>
      <c r="B156" s="28">
        <v>200</v>
      </c>
      <c r="C156" s="350">
        <v>200</v>
      </c>
      <c r="D156" s="348">
        <f t="shared" ref="D156:D161" si="32">B156*C156</f>
        <v>40000</v>
      </c>
      <c r="E156" s="350">
        <v>260</v>
      </c>
      <c r="F156" s="348">
        <f t="shared" ref="F156:F161" si="33">B156*E156</f>
        <v>52000</v>
      </c>
      <c r="G156" s="350">
        <v>335</v>
      </c>
      <c r="H156" s="348">
        <f t="shared" ref="H156:H161" si="34">B156*G156</f>
        <v>67000</v>
      </c>
      <c r="I156" s="350">
        <v>395</v>
      </c>
      <c r="J156" s="348">
        <f t="shared" si="31"/>
        <v>79000</v>
      </c>
      <c r="K156" s="1"/>
      <c r="L156" s="1"/>
      <c r="M156" s="1"/>
      <c r="N156" s="31"/>
      <c r="O156" s="60"/>
      <c r="P156" s="60"/>
      <c r="Q156" s="60"/>
      <c r="S156" s="60"/>
      <c r="T156" s="60"/>
    </row>
    <row r="157" spans="1:20" ht="15.75">
      <c r="A157" s="60"/>
      <c r="B157" s="28">
        <v>300</v>
      </c>
      <c r="C157" s="350">
        <v>190</v>
      </c>
      <c r="D157" s="348">
        <f t="shared" si="32"/>
        <v>57000</v>
      </c>
      <c r="E157" s="350">
        <v>240</v>
      </c>
      <c r="F157" s="348">
        <f t="shared" si="33"/>
        <v>72000</v>
      </c>
      <c r="G157" s="350">
        <v>310</v>
      </c>
      <c r="H157" s="348">
        <f t="shared" si="34"/>
        <v>93000</v>
      </c>
      <c r="I157" s="350">
        <v>360</v>
      </c>
      <c r="J157" s="348">
        <f t="shared" si="31"/>
        <v>108000</v>
      </c>
      <c r="K157"/>
      <c r="L157" s="1"/>
      <c r="M157" s="1"/>
      <c r="N157" s="31"/>
      <c r="O157" s="60"/>
      <c r="P157" s="60"/>
      <c r="Q157" s="60"/>
      <c r="S157" s="60"/>
      <c r="T157" s="60"/>
    </row>
    <row r="158" spans="1:20" ht="15.75">
      <c r="A158" s="60"/>
      <c r="B158" s="28">
        <v>500</v>
      </c>
      <c r="C158" s="350">
        <v>175</v>
      </c>
      <c r="D158" s="348">
        <f t="shared" si="32"/>
        <v>87500</v>
      </c>
      <c r="E158" s="350">
        <v>225</v>
      </c>
      <c r="F158" s="348">
        <f t="shared" si="33"/>
        <v>112500</v>
      </c>
      <c r="G158" s="350">
        <v>280</v>
      </c>
      <c r="H158" s="348">
        <f t="shared" si="34"/>
        <v>140000</v>
      </c>
      <c r="I158" s="350">
        <v>330</v>
      </c>
      <c r="J158" s="348">
        <f t="shared" si="31"/>
        <v>165000</v>
      </c>
      <c r="K158" s="1"/>
      <c r="L158" s="1"/>
      <c r="M158" s="1"/>
      <c r="N158" s="31"/>
      <c r="O158" s="60"/>
      <c r="P158" s="60"/>
      <c r="Q158" s="60"/>
      <c r="S158" s="60"/>
      <c r="T158" s="60"/>
    </row>
    <row r="159" spans="1:20" ht="15.75">
      <c r="A159" s="60"/>
      <c r="B159" s="28">
        <v>1000</v>
      </c>
      <c r="C159" s="350">
        <v>170</v>
      </c>
      <c r="D159" s="348">
        <f t="shared" si="32"/>
        <v>170000</v>
      </c>
      <c r="E159" s="350">
        <v>216</v>
      </c>
      <c r="F159" s="348">
        <f t="shared" si="33"/>
        <v>216000</v>
      </c>
      <c r="G159" s="350">
        <v>266</v>
      </c>
      <c r="H159" s="348">
        <f t="shared" si="34"/>
        <v>266000</v>
      </c>
      <c r="I159" s="350">
        <v>311</v>
      </c>
      <c r="J159" s="348">
        <f t="shared" si="31"/>
        <v>311000</v>
      </c>
      <c r="K159" s="1"/>
      <c r="L159" s="1"/>
      <c r="M159" s="1"/>
      <c r="N159" s="31"/>
      <c r="O159" s="60"/>
      <c r="P159" s="60"/>
      <c r="Q159" s="60"/>
      <c r="S159" s="60"/>
      <c r="T159" s="60"/>
    </row>
    <row r="160" spans="1:20" ht="15.75">
      <c r="A160" s="60"/>
      <c r="B160" s="28">
        <v>2000</v>
      </c>
      <c r="C160" s="350">
        <v>166</v>
      </c>
      <c r="D160" s="348">
        <f t="shared" si="32"/>
        <v>332000</v>
      </c>
      <c r="E160" s="350">
        <v>200</v>
      </c>
      <c r="F160" s="348">
        <f t="shared" si="33"/>
        <v>400000</v>
      </c>
      <c r="G160" s="350">
        <v>250</v>
      </c>
      <c r="H160" s="348">
        <f t="shared" si="34"/>
        <v>500000</v>
      </c>
      <c r="I160" s="350">
        <v>283</v>
      </c>
      <c r="J160" s="348">
        <f t="shared" si="31"/>
        <v>566000</v>
      </c>
      <c r="K160" s="1"/>
      <c r="L160" s="1"/>
      <c r="M160" s="1"/>
      <c r="N160" s="31"/>
      <c r="O160" s="60"/>
      <c r="P160" s="60"/>
      <c r="Q160" s="60"/>
      <c r="S160" s="60"/>
      <c r="T160" s="60"/>
    </row>
    <row r="161" spans="1:20" ht="15.75">
      <c r="A161" s="60"/>
      <c r="B161" s="28">
        <v>3000</v>
      </c>
      <c r="C161" s="350">
        <v>161</v>
      </c>
      <c r="D161" s="348">
        <f t="shared" si="32"/>
        <v>483000</v>
      </c>
      <c r="E161" s="350">
        <v>194</v>
      </c>
      <c r="F161" s="348">
        <f t="shared" si="33"/>
        <v>582000</v>
      </c>
      <c r="G161" s="350">
        <v>238</v>
      </c>
      <c r="H161" s="348">
        <f t="shared" si="34"/>
        <v>714000</v>
      </c>
      <c r="I161" s="350">
        <v>277</v>
      </c>
      <c r="J161" s="348">
        <f t="shared" si="31"/>
        <v>831000</v>
      </c>
      <c r="K161" s="1"/>
      <c r="L161" s="1"/>
      <c r="M161" s="1"/>
      <c r="N161" s="31"/>
      <c r="O161" s="60"/>
      <c r="P161" s="60"/>
      <c r="Q161" s="60"/>
      <c r="S161" s="60"/>
      <c r="T161" s="60"/>
    </row>
    <row r="162" spans="1:20" ht="23.25">
      <c r="A162" s="60"/>
      <c r="B162" s="72"/>
      <c r="C162" s="73"/>
      <c r="D162" s="72"/>
      <c r="E162" s="73"/>
      <c r="F162" s="70"/>
      <c r="G162" s="71"/>
      <c r="H162" s="29"/>
      <c r="I162" s="30"/>
      <c r="J162" s="11" t="s">
        <v>17</v>
      </c>
      <c r="K162" s="1"/>
      <c r="L162" s="1"/>
      <c r="M162" s="1"/>
      <c r="N162" s="31"/>
      <c r="O162" s="60"/>
      <c r="P162" s="60"/>
      <c r="Q162" s="60"/>
      <c r="S162" s="60"/>
      <c r="T162" s="60"/>
    </row>
    <row r="163" spans="1:20" ht="27">
      <c r="A163" s="188"/>
      <c r="B163" s="179" t="s">
        <v>24</v>
      </c>
      <c r="C163" s="183"/>
      <c r="D163" s="183"/>
      <c r="E163" s="183"/>
      <c r="F163" s="181"/>
      <c r="G163" s="181"/>
      <c r="H163" s="188"/>
      <c r="I163" s="1"/>
      <c r="J163" s="1"/>
      <c r="K163" s="1"/>
      <c r="L163" s="1"/>
      <c r="M163" s="1"/>
      <c r="N163" s="31"/>
      <c r="O163" s="60"/>
      <c r="P163" s="60"/>
      <c r="Q163" s="60"/>
      <c r="S163" s="60"/>
      <c r="T163" s="60"/>
    </row>
    <row r="164" spans="1:20" ht="27">
      <c r="A164" s="188"/>
      <c r="B164" s="179" t="s">
        <v>25</v>
      </c>
      <c r="C164" s="183"/>
      <c r="D164" s="183"/>
      <c r="E164" s="183"/>
      <c r="F164" s="183"/>
      <c r="G164" s="181"/>
      <c r="H164" s="182"/>
      <c r="I164" s="1"/>
      <c r="J164" s="1"/>
      <c r="K164" s="1"/>
      <c r="L164" s="1"/>
      <c r="M164" s="1"/>
      <c r="N164" s="31"/>
      <c r="O164" s="60"/>
      <c r="P164" s="60"/>
      <c r="Q164" s="60"/>
      <c r="S164" s="60"/>
      <c r="T164" s="60"/>
    </row>
    <row r="165" spans="1:20" ht="27">
      <c r="A165" s="188"/>
      <c r="B165" s="179" t="s">
        <v>26</v>
      </c>
      <c r="C165" s="183"/>
      <c r="D165" s="183"/>
      <c r="E165" s="183"/>
      <c r="F165" s="183"/>
      <c r="G165" s="181"/>
      <c r="H165" s="182"/>
      <c r="I165" s="1"/>
      <c r="J165" s="1"/>
      <c r="K165" s="1"/>
      <c r="L165" s="1"/>
      <c r="M165" s="1"/>
      <c r="N165" s="31"/>
      <c r="O165" s="60"/>
      <c r="P165" s="60"/>
      <c r="Q165" s="60"/>
      <c r="S165" s="60"/>
      <c r="T165" s="60"/>
    </row>
    <row r="166" spans="1:20" ht="27">
      <c r="A166" s="188"/>
      <c r="B166" s="179" t="s">
        <v>71</v>
      </c>
      <c r="C166" s="183"/>
      <c r="D166" s="183"/>
      <c r="E166" s="183"/>
      <c r="F166" s="183"/>
      <c r="G166" s="181"/>
      <c r="H166" s="182"/>
      <c r="I166" s="1"/>
      <c r="J166" s="60"/>
      <c r="K166" s="1"/>
      <c r="L166" s="1"/>
      <c r="M166" s="1"/>
      <c r="N166" s="31"/>
      <c r="O166" s="60"/>
      <c r="P166" s="60"/>
      <c r="Q166" s="60"/>
      <c r="S166" s="60"/>
      <c r="T166" s="60"/>
    </row>
    <row r="167" spans="1:20" ht="27">
      <c r="A167" s="188"/>
      <c r="B167" s="179" t="s">
        <v>70</v>
      </c>
      <c r="C167" s="183"/>
      <c r="D167" s="183"/>
      <c r="E167" s="183"/>
      <c r="F167" s="183"/>
      <c r="G167" s="181"/>
      <c r="H167" s="182"/>
      <c r="I167" s="113"/>
      <c r="J167" s="1"/>
      <c r="K167" s="1"/>
      <c r="L167" s="1"/>
      <c r="M167" s="1"/>
      <c r="N167" s="31"/>
      <c r="O167" s="60"/>
      <c r="P167" s="60"/>
      <c r="Q167" s="60"/>
      <c r="S167" s="60"/>
      <c r="T167" s="60"/>
    </row>
    <row r="168" spans="1:20" ht="27">
      <c r="A168" s="188"/>
      <c r="B168" s="179" t="s">
        <v>27</v>
      </c>
      <c r="C168" s="183"/>
      <c r="D168" s="183"/>
      <c r="E168" s="183"/>
      <c r="F168" s="183"/>
      <c r="G168" s="181"/>
      <c r="H168" s="182"/>
      <c r="I168" s="1"/>
      <c r="J168" s="1"/>
      <c r="K168" s="1"/>
      <c r="L168" s="1"/>
      <c r="M168" s="1"/>
      <c r="O168" s="60"/>
      <c r="P168" s="60"/>
      <c r="Q168" s="60"/>
      <c r="S168" s="60"/>
      <c r="T168" s="60"/>
    </row>
    <row r="169" spans="1:20" ht="15.75">
      <c r="A169" s="60"/>
      <c r="B169" s="35"/>
      <c r="C169" s="36"/>
      <c r="I169" s="36"/>
      <c r="N169" s="3"/>
      <c r="O169" s="60"/>
      <c r="P169" s="60"/>
      <c r="Q169" s="60"/>
      <c r="S169" s="60"/>
      <c r="T169" s="60"/>
    </row>
    <row r="170" spans="1:20" ht="27">
      <c r="A170" s="60"/>
      <c r="B170" s="171" t="s">
        <v>28</v>
      </c>
      <c r="C170" s="157"/>
      <c r="D170" s="157"/>
      <c r="E170" s="149"/>
      <c r="F170" s="149"/>
      <c r="G170" s="119"/>
      <c r="H170" s="119"/>
      <c r="I170" s="172"/>
      <c r="J170" s="119"/>
      <c r="K170" s="313"/>
      <c r="L170" s="280"/>
      <c r="M170" s="280"/>
      <c r="N170" s="280"/>
      <c r="O170" s="280"/>
      <c r="P170" s="280"/>
      <c r="Q170" s="280"/>
      <c r="R170" s="280"/>
      <c r="S170" s="280"/>
      <c r="T170" s="280"/>
    </row>
    <row r="171" spans="1:20" ht="24.75">
      <c r="A171" s="189"/>
      <c r="B171" s="190" t="s">
        <v>29</v>
      </c>
      <c r="C171" s="191"/>
      <c r="D171" s="191"/>
      <c r="E171" s="192"/>
      <c r="F171" s="149"/>
      <c r="G171" s="119"/>
      <c r="H171" s="119"/>
      <c r="I171" s="172"/>
      <c r="J171" s="119"/>
      <c r="K171" s="280"/>
      <c r="L171" s="280"/>
      <c r="M171" s="280"/>
      <c r="N171" s="280"/>
      <c r="O171" s="280"/>
      <c r="P171" s="280"/>
      <c r="Q171" s="280"/>
      <c r="R171" s="280"/>
      <c r="S171" s="280"/>
      <c r="T171" s="280"/>
    </row>
    <row r="172" spans="1:20" ht="24.75">
      <c r="A172" s="189"/>
      <c r="B172" s="190" t="s">
        <v>30</v>
      </c>
      <c r="C172" s="191"/>
      <c r="D172" s="191"/>
      <c r="E172" s="192"/>
      <c r="F172" s="149"/>
      <c r="G172" s="119"/>
      <c r="H172" s="119"/>
      <c r="I172" s="172"/>
      <c r="J172" s="119"/>
      <c r="K172" s="280"/>
      <c r="L172" s="280"/>
      <c r="M172" s="280"/>
      <c r="N172" s="280"/>
      <c r="O172" s="280"/>
      <c r="P172" s="280"/>
      <c r="Q172" s="280"/>
      <c r="R172" s="280"/>
      <c r="S172" s="280"/>
      <c r="T172" s="280"/>
    </row>
    <row r="173" spans="1:20" ht="18">
      <c r="A173" s="60"/>
      <c r="B173" s="1"/>
      <c r="C173" s="1"/>
      <c r="D173" s="16"/>
      <c r="E173" s="1"/>
      <c r="F173" s="2" t="s">
        <v>1</v>
      </c>
      <c r="H173" s="114"/>
      <c r="I173" s="115"/>
      <c r="J173" s="113"/>
      <c r="K173" s="113"/>
      <c r="L173" s="113"/>
      <c r="M173" s="113"/>
      <c r="N173" s="80"/>
      <c r="O173" s="80"/>
      <c r="P173" s="80"/>
      <c r="Q173" s="60"/>
      <c r="S173" s="60"/>
      <c r="T173" s="60"/>
    </row>
    <row r="174" spans="1:20" ht="15.75">
      <c r="A174" s="60"/>
      <c r="B174" s="269" t="s">
        <v>2</v>
      </c>
      <c r="C174" s="271" t="s">
        <v>3</v>
      </c>
      <c r="D174" s="272"/>
      <c r="E174" s="271" t="s">
        <v>3</v>
      </c>
      <c r="F174" s="272"/>
      <c r="H174" s="116"/>
      <c r="I174" s="121"/>
      <c r="J174" s="121"/>
      <c r="K174" s="121"/>
      <c r="L174" s="121"/>
      <c r="M174" s="121"/>
      <c r="N174" s="121"/>
      <c r="O174" s="121"/>
      <c r="P174" s="84"/>
      <c r="Q174" s="60"/>
      <c r="S174" s="60"/>
      <c r="T174" s="60"/>
    </row>
    <row r="175" spans="1:20" ht="15.75">
      <c r="A175" s="60"/>
      <c r="B175" s="270"/>
      <c r="C175" s="273">
        <v>1</v>
      </c>
      <c r="D175" s="274"/>
      <c r="E175" s="273">
        <v>2</v>
      </c>
      <c r="F175" s="274"/>
      <c r="G175" s="102"/>
      <c r="H175" s="54"/>
      <c r="I175" s="122"/>
      <c r="J175" s="122"/>
      <c r="K175" s="122"/>
      <c r="L175" s="122"/>
      <c r="M175" s="122"/>
      <c r="N175" s="122"/>
      <c r="O175" s="84"/>
      <c r="P175" s="84"/>
      <c r="Q175" s="60"/>
      <c r="R175" s="84"/>
      <c r="S175" s="60"/>
      <c r="T175" s="60"/>
    </row>
    <row r="176" spans="1:20" ht="15.75">
      <c r="A176" s="60"/>
      <c r="B176" s="7">
        <v>20</v>
      </c>
      <c r="C176" s="350"/>
      <c r="D176" s="352">
        <v>15250</v>
      </c>
      <c r="E176" s="350"/>
      <c r="F176" s="352">
        <v>20350</v>
      </c>
      <c r="G176" s="102"/>
      <c r="H176" s="102"/>
      <c r="I176" s="85"/>
      <c r="J176" s="86"/>
      <c r="K176" s="85"/>
      <c r="L176" s="86"/>
      <c r="M176" s="117"/>
      <c r="N176" s="86"/>
      <c r="O176" s="86"/>
      <c r="P176" s="86"/>
      <c r="Q176" s="60"/>
      <c r="R176" s="84"/>
      <c r="S176" s="60"/>
      <c r="T176" s="60"/>
    </row>
    <row r="177" spans="1:20" ht="15.75">
      <c r="A177" s="60"/>
      <c r="B177" s="7">
        <v>50</v>
      </c>
      <c r="C177" s="350">
        <v>350</v>
      </c>
      <c r="D177" s="352">
        <v>17500</v>
      </c>
      <c r="E177" s="350">
        <v>470</v>
      </c>
      <c r="F177" s="352">
        <f t="shared" ref="F177" si="35">B177*E177</f>
        <v>23500</v>
      </c>
      <c r="G177" s="102"/>
      <c r="H177" s="83"/>
      <c r="I177" s="121"/>
      <c r="J177" s="86"/>
      <c r="K177" s="121"/>
      <c r="L177" s="86"/>
      <c r="M177" s="118"/>
      <c r="N177" s="86"/>
      <c r="O177" s="86"/>
      <c r="P177" s="86"/>
      <c r="Q177" s="60"/>
      <c r="R177" s="86"/>
      <c r="S177" s="60"/>
      <c r="T177" s="60"/>
    </row>
    <row r="178" spans="1:20" ht="15.75">
      <c r="A178" s="60"/>
      <c r="B178" s="7">
        <v>100</v>
      </c>
      <c r="C178" s="350">
        <v>270</v>
      </c>
      <c r="D178" s="352">
        <f>C178*B178</f>
        <v>27000</v>
      </c>
      <c r="E178" s="350">
        <v>350</v>
      </c>
      <c r="F178" s="352">
        <v>35000</v>
      </c>
      <c r="G178" s="102"/>
      <c r="H178" s="83"/>
      <c r="I178" s="118"/>
      <c r="J178" s="86"/>
      <c r="K178" s="118"/>
      <c r="L178" s="86"/>
      <c r="M178" s="118"/>
      <c r="N178" s="86"/>
      <c r="O178" s="86"/>
      <c r="P178" s="86"/>
      <c r="Q178" s="60"/>
      <c r="R178" s="86"/>
      <c r="S178" s="60"/>
      <c r="T178" s="60"/>
    </row>
    <row r="179" spans="1:20" ht="15.75">
      <c r="A179" s="60"/>
      <c r="B179" s="7">
        <v>200</v>
      </c>
      <c r="C179" s="350">
        <v>210</v>
      </c>
      <c r="D179" s="352">
        <f t="shared" ref="D179:D182" si="36">B179*C179</f>
        <v>42000</v>
      </c>
      <c r="E179" s="350">
        <v>265</v>
      </c>
      <c r="F179" s="352">
        <f t="shared" ref="F179:F182" si="37">B179*E179</f>
        <v>53000</v>
      </c>
      <c r="G179" s="102"/>
      <c r="H179" s="83"/>
      <c r="I179" s="118"/>
      <c r="J179" s="86"/>
      <c r="K179" s="118"/>
      <c r="L179" s="86"/>
      <c r="M179" s="118"/>
      <c r="N179" s="86"/>
      <c r="O179" s="86"/>
      <c r="P179" s="86"/>
      <c r="R179" s="86"/>
      <c r="S179" s="60"/>
      <c r="T179" s="60"/>
    </row>
    <row r="180" spans="1:20" ht="15.75">
      <c r="A180" s="60"/>
      <c r="B180" s="7">
        <v>300</v>
      </c>
      <c r="C180" s="350">
        <v>160</v>
      </c>
      <c r="D180" s="352">
        <f t="shared" si="36"/>
        <v>48000</v>
      </c>
      <c r="E180" s="350">
        <v>220</v>
      </c>
      <c r="F180" s="352">
        <f t="shared" si="37"/>
        <v>66000</v>
      </c>
      <c r="G180" s="54"/>
      <c r="H180" s="83"/>
      <c r="I180" s="118"/>
      <c r="J180" s="86"/>
      <c r="K180" s="118"/>
      <c r="L180" s="86"/>
      <c r="M180" s="118"/>
      <c r="N180" s="86"/>
      <c r="O180" s="86"/>
      <c r="P180" s="86"/>
      <c r="Q180" s="60"/>
      <c r="R180" s="86"/>
      <c r="S180" s="60"/>
      <c r="T180" s="60"/>
    </row>
    <row r="181" spans="1:20" ht="15.75">
      <c r="A181" s="60"/>
      <c r="B181" s="7">
        <v>500</v>
      </c>
      <c r="C181" s="350">
        <v>150</v>
      </c>
      <c r="D181" s="352">
        <f t="shared" si="36"/>
        <v>75000</v>
      </c>
      <c r="E181" s="350">
        <v>175</v>
      </c>
      <c r="F181" s="352">
        <f t="shared" si="37"/>
        <v>87500</v>
      </c>
      <c r="H181" s="83"/>
      <c r="I181" s="118"/>
      <c r="J181" s="86"/>
      <c r="K181" s="118"/>
      <c r="L181" s="86"/>
      <c r="M181" s="118"/>
      <c r="N181" s="86"/>
      <c r="O181" s="86"/>
      <c r="P181" s="86"/>
      <c r="Q181" s="60"/>
      <c r="R181" s="86"/>
      <c r="S181" s="60"/>
      <c r="T181" s="60"/>
    </row>
    <row r="182" spans="1:20" ht="15.75">
      <c r="A182" s="60"/>
      <c r="B182" s="7">
        <v>1000</v>
      </c>
      <c r="C182" s="350">
        <v>130</v>
      </c>
      <c r="D182" s="352">
        <f t="shared" si="36"/>
        <v>130000</v>
      </c>
      <c r="E182" s="350">
        <v>150</v>
      </c>
      <c r="F182" s="352">
        <f t="shared" si="37"/>
        <v>150000</v>
      </c>
      <c r="H182" s="83"/>
      <c r="I182" s="121"/>
      <c r="J182" s="86"/>
      <c r="K182" s="118"/>
      <c r="L182" s="117"/>
      <c r="M182" s="118"/>
      <c r="N182" s="86"/>
      <c r="O182" s="86"/>
      <c r="P182" s="86"/>
      <c r="Q182" s="60"/>
      <c r="R182" s="86"/>
      <c r="S182" s="60"/>
      <c r="T182" s="60"/>
    </row>
    <row r="183" spans="1:20" ht="15.75">
      <c r="A183" s="60"/>
      <c r="B183" s="7" t="s">
        <v>67</v>
      </c>
      <c r="C183" s="350">
        <v>110</v>
      </c>
      <c r="D183" s="352"/>
      <c r="E183" s="350">
        <v>130</v>
      </c>
      <c r="F183" s="352"/>
      <c r="H183" s="83"/>
      <c r="I183" s="121"/>
      <c r="J183" s="86"/>
      <c r="K183" s="118"/>
      <c r="L183" s="117"/>
      <c r="M183" s="118"/>
      <c r="N183" s="86"/>
      <c r="O183" s="86"/>
      <c r="P183" s="86"/>
      <c r="Q183" s="60"/>
      <c r="R183" s="86"/>
      <c r="S183" s="60"/>
      <c r="T183" s="60"/>
    </row>
    <row r="184" spans="1:20" ht="18">
      <c r="A184" s="60"/>
      <c r="E184" s="36"/>
      <c r="F184" s="11" t="s">
        <v>19</v>
      </c>
      <c r="G184" s="1"/>
      <c r="H184" s="1"/>
      <c r="I184" s="1"/>
      <c r="J184" s="89"/>
      <c r="K184" s="1"/>
      <c r="L184" s="1"/>
      <c r="M184" s="1"/>
      <c r="N184" s="1"/>
      <c r="O184" s="60"/>
      <c r="P184" s="60"/>
      <c r="Q184" s="60"/>
      <c r="S184" s="60"/>
      <c r="T184" s="60"/>
    </row>
    <row r="185" spans="1:20" ht="27">
      <c r="A185" s="60"/>
      <c r="B185" s="309" t="s">
        <v>159</v>
      </c>
      <c r="C185" s="309"/>
      <c r="D185" s="309"/>
      <c r="E185" s="309"/>
      <c r="F185" s="309"/>
      <c r="G185" s="309"/>
      <c r="H185" s="309"/>
      <c r="I185" s="309"/>
      <c r="J185" s="309"/>
      <c r="K185" s="309"/>
      <c r="L185" s="309"/>
      <c r="M185" s="309"/>
      <c r="N185" s="215"/>
      <c r="O185" s="60"/>
      <c r="P185" s="60"/>
      <c r="Q185" s="60"/>
      <c r="S185" s="60"/>
      <c r="T185" s="60"/>
    </row>
    <row r="186" spans="1:20" ht="27.6" customHeight="1">
      <c r="A186" s="60"/>
      <c r="B186" s="310"/>
      <c r="C186" s="310"/>
      <c r="D186" s="310"/>
      <c r="E186" s="310"/>
      <c r="F186" s="310"/>
      <c r="G186" s="310"/>
      <c r="H186" s="310"/>
      <c r="I186" s="310"/>
      <c r="J186" s="310"/>
      <c r="K186" s="310"/>
      <c r="L186" s="310"/>
      <c r="M186" s="310"/>
      <c r="O186" s="60"/>
      <c r="P186" s="60"/>
      <c r="Q186" s="60"/>
      <c r="S186" s="60"/>
      <c r="T186" s="60"/>
    </row>
    <row r="187" spans="1:20" ht="28.5">
      <c r="A187" s="60"/>
      <c r="B187" s="38" t="s">
        <v>31</v>
      </c>
      <c r="C187" s="99" t="s">
        <v>32</v>
      </c>
      <c r="D187" s="38" t="s">
        <v>33</v>
      </c>
      <c r="E187" s="99" t="s">
        <v>34</v>
      </c>
      <c r="F187" s="99" t="s">
        <v>35</v>
      </c>
      <c r="G187" s="99" t="s">
        <v>36</v>
      </c>
      <c r="H187" s="99" t="s">
        <v>146</v>
      </c>
      <c r="I187" s="99" t="s">
        <v>147</v>
      </c>
      <c r="J187" s="99" t="s">
        <v>37</v>
      </c>
      <c r="K187" s="99" t="s">
        <v>38</v>
      </c>
      <c r="L187" s="314" t="s">
        <v>39</v>
      </c>
      <c r="M187" s="314"/>
      <c r="N187" s="34"/>
      <c r="O187" s="60"/>
      <c r="P187" s="60"/>
      <c r="Q187" s="60"/>
      <c r="S187" s="60"/>
      <c r="T187" s="60"/>
    </row>
    <row r="188" spans="1:20" ht="20.25">
      <c r="A188" s="60"/>
      <c r="B188" s="308" t="s">
        <v>40</v>
      </c>
      <c r="C188" s="308"/>
      <c r="D188" s="308"/>
      <c r="E188" s="308"/>
      <c r="F188" s="308"/>
      <c r="G188" s="308"/>
      <c r="H188" s="308"/>
      <c r="I188" s="308"/>
      <c r="J188" s="308"/>
      <c r="K188" s="308"/>
      <c r="L188" s="308"/>
      <c r="M188" s="308"/>
      <c r="N188" s="34"/>
      <c r="P188" s="60"/>
      <c r="Q188" s="60"/>
      <c r="S188" s="60"/>
      <c r="T188" s="60"/>
    </row>
    <row r="189" spans="1:20">
      <c r="A189" s="60"/>
      <c r="B189" s="304" t="s">
        <v>41</v>
      </c>
      <c r="C189" s="39" t="s">
        <v>148</v>
      </c>
      <c r="D189" s="353">
        <v>1800</v>
      </c>
      <c r="E189" s="354" t="s">
        <v>72</v>
      </c>
      <c r="F189" s="355">
        <v>510</v>
      </c>
      <c r="G189" s="355">
        <v>470</v>
      </c>
      <c r="H189" s="355">
        <v>415</v>
      </c>
      <c r="I189" s="355">
        <v>390</v>
      </c>
      <c r="J189" s="355">
        <v>380</v>
      </c>
      <c r="K189" s="355">
        <v>340</v>
      </c>
      <c r="L189" s="356" t="s">
        <v>42</v>
      </c>
      <c r="M189" s="356"/>
      <c r="O189" s="60"/>
      <c r="P189" s="60"/>
      <c r="Q189" s="60"/>
      <c r="S189" s="60"/>
      <c r="T189" s="60"/>
    </row>
    <row r="190" spans="1:20">
      <c r="A190" s="60"/>
      <c r="B190" s="305"/>
      <c r="C190" s="39" t="s">
        <v>43</v>
      </c>
      <c r="D190" s="357"/>
      <c r="E190" s="358" t="s">
        <v>73</v>
      </c>
      <c r="F190" s="359">
        <v>610</v>
      </c>
      <c r="G190" s="359">
        <v>580</v>
      </c>
      <c r="H190" s="359">
        <v>530</v>
      </c>
      <c r="I190" s="359">
        <v>505</v>
      </c>
      <c r="J190" s="359">
        <v>480</v>
      </c>
      <c r="K190" s="359">
        <v>455</v>
      </c>
      <c r="L190" s="356" t="s">
        <v>44</v>
      </c>
      <c r="M190" s="356"/>
      <c r="N190"/>
      <c r="O190" s="60"/>
      <c r="P190" s="60"/>
      <c r="Q190" s="60"/>
      <c r="S190" s="60"/>
      <c r="T190" s="60"/>
    </row>
    <row r="191" spans="1:20">
      <c r="A191" s="60"/>
      <c r="B191" s="304" t="s">
        <v>45</v>
      </c>
      <c r="C191" s="39" t="s">
        <v>148</v>
      </c>
      <c r="D191" s="357"/>
      <c r="E191" s="358" t="s">
        <v>74</v>
      </c>
      <c r="F191" s="359">
        <v>690</v>
      </c>
      <c r="G191" s="359">
        <v>640</v>
      </c>
      <c r="H191" s="359">
        <v>570</v>
      </c>
      <c r="I191" s="359">
        <v>540</v>
      </c>
      <c r="J191" s="359">
        <v>520</v>
      </c>
      <c r="K191" s="359">
        <v>465</v>
      </c>
      <c r="L191" s="356" t="s">
        <v>42</v>
      </c>
      <c r="M191" s="356"/>
      <c r="O191" s="60"/>
      <c r="P191" s="60"/>
      <c r="Q191" s="60"/>
      <c r="S191" s="60"/>
      <c r="T191" s="60"/>
    </row>
    <row r="192" spans="1:20">
      <c r="A192" s="60"/>
      <c r="B192" s="305"/>
      <c r="C192" s="39" t="s">
        <v>43</v>
      </c>
      <c r="D192" s="357"/>
      <c r="E192" s="358" t="s">
        <v>75</v>
      </c>
      <c r="F192" s="359">
        <v>790</v>
      </c>
      <c r="G192" s="359">
        <v>755</v>
      </c>
      <c r="H192" s="359">
        <v>680</v>
      </c>
      <c r="I192" s="359">
        <v>680</v>
      </c>
      <c r="J192" s="359">
        <v>650</v>
      </c>
      <c r="K192" s="359">
        <v>580</v>
      </c>
      <c r="L192" s="356" t="s">
        <v>44</v>
      </c>
      <c r="M192" s="356"/>
      <c r="P192" s="60"/>
      <c r="Q192" s="60"/>
      <c r="S192" s="60"/>
      <c r="T192" s="60"/>
    </row>
    <row r="193" spans="1:20">
      <c r="A193" s="60"/>
      <c r="B193" s="304" t="s">
        <v>46</v>
      </c>
      <c r="C193" s="39" t="s">
        <v>148</v>
      </c>
      <c r="D193" s="357"/>
      <c r="E193" s="359">
        <v>720</v>
      </c>
      <c r="F193" s="359">
        <v>665</v>
      </c>
      <c r="G193" s="359">
        <v>625</v>
      </c>
      <c r="H193" s="359">
        <v>545</v>
      </c>
      <c r="I193" s="359">
        <v>510</v>
      </c>
      <c r="J193" s="359">
        <v>500</v>
      </c>
      <c r="K193" s="359">
        <v>445</v>
      </c>
      <c r="L193" s="356" t="s">
        <v>47</v>
      </c>
      <c r="M193" s="356"/>
      <c r="O193" s="60"/>
      <c r="P193" s="60"/>
      <c r="Q193" s="60"/>
      <c r="S193" s="60"/>
      <c r="T193" s="60"/>
    </row>
    <row r="194" spans="1:20">
      <c r="A194" s="60"/>
      <c r="B194" s="305"/>
      <c r="C194" s="39" t="s">
        <v>43</v>
      </c>
      <c r="D194" s="357"/>
      <c r="E194" s="359">
        <v>820</v>
      </c>
      <c r="F194" s="359">
        <v>770</v>
      </c>
      <c r="G194" s="359">
        <v>725</v>
      </c>
      <c r="H194" s="359">
        <v>660</v>
      </c>
      <c r="I194" s="359">
        <v>630</v>
      </c>
      <c r="J194" s="359">
        <v>620</v>
      </c>
      <c r="K194" s="359">
        <v>560</v>
      </c>
      <c r="L194" s="356" t="s">
        <v>44</v>
      </c>
      <c r="M194" s="356"/>
      <c r="P194" s="60"/>
      <c r="Q194" s="60"/>
      <c r="S194" s="60"/>
      <c r="T194" s="60"/>
    </row>
    <row r="195" spans="1:20">
      <c r="A195" s="60"/>
      <c r="B195" s="304" t="s">
        <v>149</v>
      </c>
      <c r="C195" s="39" t="s">
        <v>148</v>
      </c>
      <c r="D195" s="357"/>
      <c r="E195" s="359">
        <v>745</v>
      </c>
      <c r="F195" s="359">
        <v>670</v>
      </c>
      <c r="G195" s="359">
        <v>640</v>
      </c>
      <c r="H195" s="359">
        <v>570</v>
      </c>
      <c r="I195" s="359">
        <v>540</v>
      </c>
      <c r="J195" s="359">
        <v>520</v>
      </c>
      <c r="K195" s="359">
        <v>465</v>
      </c>
      <c r="L195" s="356" t="s">
        <v>47</v>
      </c>
      <c r="M195" s="356"/>
      <c r="N195"/>
      <c r="O195" s="60"/>
      <c r="P195" s="60"/>
      <c r="Q195" s="60"/>
      <c r="S195" s="60"/>
      <c r="T195" s="60"/>
    </row>
    <row r="196" spans="1:20">
      <c r="A196" s="40"/>
      <c r="B196" s="305"/>
      <c r="C196" s="39" t="s">
        <v>43</v>
      </c>
      <c r="D196" s="360"/>
      <c r="E196" s="355">
        <v>845</v>
      </c>
      <c r="F196" s="355">
        <v>790</v>
      </c>
      <c r="G196" s="355">
        <v>755</v>
      </c>
      <c r="H196" s="355">
        <v>680</v>
      </c>
      <c r="I196" s="355">
        <v>650</v>
      </c>
      <c r="J196" s="355">
        <v>640</v>
      </c>
      <c r="K196" s="355">
        <v>580</v>
      </c>
      <c r="L196" s="356" t="s">
        <v>44</v>
      </c>
      <c r="M196" s="356"/>
      <c r="O196" s="40"/>
      <c r="P196" s="40"/>
      <c r="Q196" s="40"/>
      <c r="R196" s="40"/>
      <c r="S196" s="60"/>
      <c r="T196" s="60"/>
    </row>
    <row r="197" spans="1:20" ht="20.25">
      <c r="A197" s="60"/>
      <c r="B197" s="308" t="s">
        <v>48</v>
      </c>
      <c r="C197" s="308"/>
      <c r="D197" s="308"/>
      <c r="E197" s="308"/>
      <c r="F197" s="308"/>
      <c r="G197" s="308"/>
      <c r="H197" s="308"/>
      <c r="I197" s="308"/>
      <c r="J197" s="308"/>
      <c r="K197" s="308"/>
      <c r="L197" s="308"/>
      <c r="M197" s="308"/>
      <c r="O197" s="60"/>
      <c r="Q197" s="60"/>
      <c r="S197" s="60"/>
      <c r="T197" s="60"/>
    </row>
    <row r="198" spans="1:20">
      <c r="A198" s="60"/>
      <c r="B198" s="304" t="s">
        <v>41</v>
      </c>
      <c r="C198" s="39" t="s">
        <v>148</v>
      </c>
      <c r="D198" s="361">
        <v>1800</v>
      </c>
      <c r="E198" s="354" t="s">
        <v>76</v>
      </c>
      <c r="F198" s="355">
        <v>560</v>
      </c>
      <c r="G198" s="355">
        <v>515</v>
      </c>
      <c r="H198" s="355">
        <v>455</v>
      </c>
      <c r="I198" s="355">
        <v>430</v>
      </c>
      <c r="J198" s="355">
        <v>415</v>
      </c>
      <c r="K198" s="355">
        <v>370</v>
      </c>
      <c r="L198" s="356" t="s">
        <v>49</v>
      </c>
      <c r="M198" s="356"/>
      <c r="O198" s="60"/>
      <c r="P198" s="60"/>
      <c r="Q198" s="60"/>
      <c r="S198" s="60"/>
      <c r="T198" s="60"/>
    </row>
    <row r="199" spans="1:20">
      <c r="A199" s="60"/>
      <c r="B199" s="305"/>
      <c r="C199" s="39" t="s">
        <v>43</v>
      </c>
      <c r="D199" s="362"/>
      <c r="E199" s="358" t="s">
        <v>77</v>
      </c>
      <c r="F199" s="359">
        <v>670</v>
      </c>
      <c r="G199" s="359">
        <v>640</v>
      </c>
      <c r="H199" s="359">
        <v>530</v>
      </c>
      <c r="I199" s="359">
        <v>555</v>
      </c>
      <c r="J199" s="359">
        <v>540</v>
      </c>
      <c r="K199" s="359">
        <v>495</v>
      </c>
      <c r="L199" s="356" t="s">
        <v>44</v>
      </c>
      <c r="M199" s="356"/>
      <c r="O199" s="60"/>
      <c r="P199" s="60"/>
      <c r="Q199" s="60"/>
      <c r="S199" s="60"/>
      <c r="T199" s="60"/>
    </row>
    <row r="200" spans="1:20">
      <c r="A200" s="60"/>
      <c r="B200" s="304" t="s">
        <v>45</v>
      </c>
      <c r="C200" s="39" t="s">
        <v>148</v>
      </c>
      <c r="D200" s="362"/>
      <c r="E200" s="358" t="s">
        <v>78</v>
      </c>
      <c r="F200" s="359">
        <v>770</v>
      </c>
      <c r="G200" s="359">
        <v>700</v>
      </c>
      <c r="H200" s="359">
        <v>650</v>
      </c>
      <c r="I200" s="359">
        <v>590</v>
      </c>
      <c r="J200" s="359">
        <v>580</v>
      </c>
      <c r="K200" s="359">
        <v>510</v>
      </c>
      <c r="L200" s="356" t="s">
        <v>49</v>
      </c>
      <c r="M200" s="356"/>
      <c r="P200" s="60"/>
      <c r="Q200" s="60"/>
      <c r="S200" s="60"/>
      <c r="T200" s="60"/>
    </row>
    <row r="201" spans="1:20">
      <c r="A201" s="60"/>
      <c r="B201" s="305"/>
      <c r="C201" s="39" t="s">
        <v>43</v>
      </c>
      <c r="D201" s="362"/>
      <c r="E201" s="358" t="s">
        <v>79</v>
      </c>
      <c r="F201" s="359">
        <v>880</v>
      </c>
      <c r="G201" s="359">
        <v>830</v>
      </c>
      <c r="H201" s="359">
        <v>750</v>
      </c>
      <c r="I201" s="359">
        <v>720</v>
      </c>
      <c r="J201" s="359">
        <v>700</v>
      </c>
      <c r="K201" s="359">
        <v>635</v>
      </c>
      <c r="L201" s="356" t="s">
        <v>44</v>
      </c>
      <c r="M201" s="356"/>
      <c r="O201" s="60"/>
      <c r="P201" s="60"/>
      <c r="Q201" s="60"/>
      <c r="S201" s="60"/>
      <c r="T201" s="60"/>
    </row>
    <row r="202" spans="1:20">
      <c r="A202" s="60"/>
      <c r="B202" s="306" t="s">
        <v>46</v>
      </c>
      <c r="C202" s="39" t="s">
        <v>148</v>
      </c>
      <c r="D202" s="362"/>
      <c r="E202" s="359">
        <v>800</v>
      </c>
      <c r="F202" s="359">
        <v>740</v>
      </c>
      <c r="G202" s="359">
        <v>685</v>
      </c>
      <c r="H202" s="359">
        <v>605</v>
      </c>
      <c r="I202" s="359">
        <v>575</v>
      </c>
      <c r="J202" s="359">
        <v>550</v>
      </c>
      <c r="K202" s="359">
        <v>495</v>
      </c>
      <c r="L202" s="356" t="s">
        <v>50</v>
      </c>
      <c r="M202" s="356"/>
      <c r="O202" s="60"/>
      <c r="P202" s="60"/>
      <c r="Q202" s="60"/>
      <c r="S202" s="60"/>
      <c r="T202" s="60"/>
    </row>
    <row r="203" spans="1:20">
      <c r="A203" s="60"/>
      <c r="B203" s="307"/>
      <c r="C203" s="39" t="s">
        <v>43</v>
      </c>
      <c r="D203" s="362"/>
      <c r="E203" s="359">
        <v>920</v>
      </c>
      <c r="F203" s="359">
        <v>855</v>
      </c>
      <c r="G203" s="359">
        <v>810</v>
      </c>
      <c r="H203" s="359">
        <v>730</v>
      </c>
      <c r="I203" s="359">
        <v>700</v>
      </c>
      <c r="J203" s="359">
        <v>685</v>
      </c>
      <c r="K203" s="359">
        <v>620</v>
      </c>
      <c r="L203" s="356" t="s">
        <v>44</v>
      </c>
      <c r="M203" s="356"/>
      <c r="O203" s="60"/>
      <c r="P203" s="60"/>
      <c r="Q203" s="60"/>
      <c r="S203" s="60"/>
      <c r="T203" s="60"/>
    </row>
    <row r="204" spans="1:20">
      <c r="A204" s="60"/>
      <c r="B204" s="304" t="s">
        <v>149</v>
      </c>
      <c r="C204" s="39" t="s">
        <v>148</v>
      </c>
      <c r="D204" s="362"/>
      <c r="E204" s="359">
        <v>825</v>
      </c>
      <c r="F204" s="359">
        <v>770</v>
      </c>
      <c r="G204" s="359">
        <v>705</v>
      </c>
      <c r="H204" s="359">
        <v>625</v>
      </c>
      <c r="I204" s="359">
        <v>590</v>
      </c>
      <c r="J204" s="359">
        <v>580</v>
      </c>
      <c r="K204" s="359">
        <v>510</v>
      </c>
      <c r="L204" s="356" t="s">
        <v>50</v>
      </c>
      <c r="M204" s="356"/>
      <c r="O204" s="60"/>
      <c r="P204" s="60"/>
      <c r="Q204" s="60"/>
      <c r="S204" s="60"/>
      <c r="T204" s="60"/>
    </row>
    <row r="205" spans="1:20">
      <c r="A205" s="60"/>
      <c r="B205" s="305"/>
      <c r="C205" s="39" t="s">
        <v>43</v>
      </c>
      <c r="D205" s="363"/>
      <c r="E205" s="355">
        <v>940</v>
      </c>
      <c r="F205" s="355">
        <v>880</v>
      </c>
      <c r="G205" s="355">
        <v>830</v>
      </c>
      <c r="H205" s="355">
        <v>750</v>
      </c>
      <c r="I205" s="355">
        <v>720</v>
      </c>
      <c r="J205" s="355">
        <v>670</v>
      </c>
      <c r="K205" s="355">
        <v>640</v>
      </c>
      <c r="L205" s="356" t="s">
        <v>44</v>
      </c>
      <c r="M205" s="356"/>
      <c r="N205"/>
      <c r="O205" s="60"/>
      <c r="P205" s="60"/>
      <c r="Q205" s="60"/>
      <c r="S205" s="60"/>
      <c r="T205" s="60"/>
    </row>
    <row r="206" spans="1:20" ht="20.25">
      <c r="A206" s="60"/>
      <c r="B206" s="303" t="s">
        <v>51</v>
      </c>
      <c r="C206" s="303"/>
      <c r="D206" s="303"/>
      <c r="E206" s="303"/>
      <c r="F206" s="303"/>
      <c r="G206" s="303"/>
      <c r="H206" s="303"/>
      <c r="I206" s="303"/>
      <c r="J206" s="303"/>
      <c r="K206" s="303"/>
      <c r="L206" s="303"/>
      <c r="M206" s="303"/>
      <c r="O206" s="60"/>
      <c r="P206" s="60"/>
      <c r="Q206" s="60"/>
      <c r="S206" s="60"/>
      <c r="T206" s="60"/>
    </row>
    <row r="207" spans="1:20">
      <c r="A207" s="60"/>
      <c r="B207" s="304" t="s">
        <v>41</v>
      </c>
      <c r="C207" s="39" t="s">
        <v>148</v>
      </c>
      <c r="D207" s="361">
        <v>1800</v>
      </c>
      <c r="E207" s="354" t="s">
        <v>80</v>
      </c>
      <c r="F207" s="355">
        <v>590</v>
      </c>
      <c r="G207" s="355">
        <v>545</v>
      </c>
      <c r="H207" s="355">
        <v>480</v>
      </c>
      <c r="I207" s="355">
        <v>455</v>
      </c>
      <c r="J207" s="355">
        <v>445</v>
      </c>
      <c r="K207" s="355">
        <v>395</v>
      </c>
      <c r="L207" s="356" t="s">
        <v>47</v>
      </c>
      <c r="M207" s="356"/>
      <c r="O207" s="60"/>
      <c r="P207" s="60"/>
      <c r="Q207" s="60"/>
      <c r="S207" s="60"/>
      <c r="T207" s="60"/>
    </row>
    <row r="208" spans="1:20">
      <c r="A208" s="60"/>
      <c r="B208" s="305"/>
      <c r="C208" s="39" t="s">
        <v>43</v>
      </c>
      <c r="D208" s="362"/>
      <c r="E208" s="358" t="s">
        <v>81</v>
      </c>
      <c r="F208" s="359">
        <v>710</v>
      </c>
      <c r="G208" s="359">
        <v>680</v>
      </c>
      <c r="H208" s="359">
        <v>610</v>
      </c>
      <c r="I208" s="359">
        <v>590</v>
      </c>
      <c r="J208" s="359">
        <v>575</v>
      </c>
      <c r="K208" s="359">
        <v>520</v>
      </c>
      <c r="L208" s="356" t="s">
        <v>44</v>
      </c>
      <c r="M208" s="356"/>
      <c r="O208" s="60"/>
      <c r="P208" s="60"/>
      <c r="Q208" s="60"/>
      <c r="S208" s="60"/>
      <c r="T208" s="60"/>
    </row>
    <row r="209" spans="1:20">
      <c r="A209" s="60"/>
      <c r="B209" s="304" t="s">
        <v>45</v>
      </c>
      <c r="C209" s="39" t="s">
        <v>148</v>
      </c>
      <c r="D209" s="362"/>
      <c r="E209" s="358" t="s">
        <v>82</v>
      </c>
      <c r="F209" s="359">
        <v>810</v>
      </c>
      <c r="G209" s="359">
        <v>750</v>
      </c>
      <c r="H209" s="359">
        <v>660</v>
      </c>
      <c r="I209" s="359">
        <v>630</v>
      </c>
      <c r="J209" s="359">
        <v>620</v>
      </c>
      <c r="K209" s="359">
        <v>545</v>
      </c>
      <c r="L209" s="356" t="s">
        <v>47</v>
      </c>
      <c r="M209" s="356"/>
      <c r="O209" s="60"/>
      <c r="P209" s="60"/>
      <c r="Q209" s="60"/>
      <c r="S209" s="60"/>
      <c r="T209" s="60"/>
    </row>
    <row r="210" spans="1:20">
      <c r="A210" s="60"/>
      <c r="B210" s="305"/>
      <c r="C210" s="39" t="s">
        <v>43</v>
      </c>
      <c r="D210" s="362"/>
      <c r="E210" s="358" t="s">
        <v>83</v>
      </c>
      <c r="F210" s="359">
        <v>925</v>
      </c>
      <c r="G210" s="359">
        <v>875</v>
      </c>
      <c r="H210" s="359">
        <v>790</v>
      </c>
      <c r="I210" s="359">
        <v>755</v>
      </c>
      <c r="J210" s="359">
        <v>745</v>
      </c>
      <c r="K210" s="359">
        <v>680</v>
      </c>
      <c r="L210" s="356" t="s">
        <v>44</v>
      </c>
      <c r="M210" s="356"/>
      <c r="O210" s="60"/>
      <c r="P210" s="60"/>
      <c r="Q210" s="60"/>
      <c r="S210" s="60"/>
      <c r="T210" s="60"/>
    </row>
    <row r="211" spans="1:20">
      <c r="A211" s="60"/>
      <c r="B211" s="306" t="s">
        <v>46</v>
      </c>
      <c r="C211" s="39" t="s">
        <v>148</v>
      </c>
      <c r="D211" s="362"/>
      <c r="E211" s="359">
        <v>840</v>
      </c>
      <c r="F211" s="359">
        <v>785</v>
      </c>
      <c r="G211" s="359">
        <v>725</v>
      </c>
      <c r="H211" s="359">
        <v>640</v>
      </c>
      <c r="I211" s="359">
        <v>605</v>
      </c>
      <c r="J211" s="359">
        <v>595</v>
      </c>
      <c r="K211" s="359">
        <v>525</v>
      </c>
      <c r="L211" s="356" t="s">
        <v>52</v>
      </c>
      <c r="M211" s="356"/>
      <c r="O211" s="60"/>
      <c r="Q211" s="60"/>
      <c r="S211" s="60"/>
      <c r="T211" s="60"/>
    </row>
    <row r="212" spans="1:20">
      <c r="A212" s="60"/>
      <c r="B212" s="307"/>
      <c r="C212" s="39" t="s">
        <v>43</v>
      </c>
      <c r="D212" s="362"/>
      <c r="E212" s="359">
        <v>960</v>
      </c>
      <c r="F212" s="359">
        <v>900</v>
      </c>
      <c r="G212" s="359">
        <v>860</v>
      </c>
      <c r="H212" s="359">
        <v>775</v>
      </c>
      <c r="I212" s="359">
        <v>740</v>
      </c>
      <c r="J212" s="359">
        <v>725</v>
      </c>
      <c r="K212" s="359">
        <v>655</v>
      </c>
      <c r="L212" s="356" t="s">
        <v>44</v>
      </c>
      <c r="M212" s="356"/>
      <c r="O212" s="60"/>
      <c r="P212" s="60"/>
      <c r="Q212" s="60"/>
      <c r="S212" s="60"/>
      <c r="T212" s="60"/>
    </row>
    <row r="213" spans="1:20">
      <c r="A213" s="60"/>
      <c r="B213" s="304" t="s">
        <v>149</v>
      </c>
      <c r="C213" s="39" t="s">
        <v>148</v>
      </c>
      <c r="D213" s="362"/>
      <c r="E213" s="359">
        <v>870</v>
      </c>
      <c r="F213" s="359">
        <v>810</v>
      </c>
      <c r="G213" s="359">
        <v>750</v>
      </c>
      <c r="H213" s="359">
        <v>660</v>
      </c>
      <c r="I213" s="359">
        <v>630</v>
      </c>
      <c r="J213" s="359">
        <v>615</v>
      </c>
      <c r="K213" s="359">
        <v>545</v>
      </c>
      <c r="L213" s="356" t="s">
        <v>52</v>
      </c>
      <c r="M213" s="356"/>
      <c r="O213" s="60"/>
      <c r="P213" s="60"/>
      <c r="Q213" s="60"/>
      <c r="S213" s="60"/>
      <c r="T213" s="60"/>
    </row>
    <row r="214" spans="1:20">
      <c r="A214" s="60"/>
      <c r="B214" s="305"/>
      <c r="C214" s="39" t="s">
        <v>43</v>
      </c>
      <c r="D214" s="363"/>
      <c r="E214" s="355">
        <v>985</v>
      </c>
      <c r="F214" s="355">
        <v>925</v>
      </c>
      <c r="G214" s="355">
        <v>875</v>
      </c>
      <c r="H214" s="355">
        <v>790</v>
      </c>
      <c r="I214" s="355">
        <v>755</v>
      </c>
      <c r="J214" s="355">
        <v>745</v>
      </c>
      <c r="K214" s="355">
        <v>680</v>
      </c>
      <c r="L214" s="356" t="s">
        <v>44</v>
      </c>
      <c r="M214" s="356"/>
      <c r="O214" s="60"/>
      <c r="P214" s="60"/>
      <c r="Q214" s="60"/>
      <c r="S214" s="60"/>
      <c r="T214" s="60"/>
    </row>
    <row r="215" spans="1:20" ht="15.75">
      <c r="A215" s="41"/>
      <c r="B215" s="41"/>
      <c r="C215" s="42"/>
      <c r="D215" s="42"/>
      <c r="E215" s="42"/>
      <c r="F215" s="42"/>
      <c r="G215" s="42"/>
      <c r="H215" s="42"/>
      <c r="I215" s="42"/>
      <c r="J215" s="42"/>
      <c r="K215" s="42"/>
      <c r="L215" s="36" t="s">
        <v>21</v>
      </c>
      <c r="M215" s="42"/>
      <c r="N215" s="42"/>
      <c r="O215" s="42"/>
      <c r="P215" s="42"/>
      <c r="Q215" s="42"/>
      <c r="R215" s="42"/>
      <c r="S215" s="60"/>
      <c r="T215" s="60"/>
    </row>
    <row r="216" spans="1:20" ht="27">
      <c r="A216" s="189"/>
      <c r="B216" s="262" t="s">
        <v>99</v>
      </c>
      <c r="C216" s="262"/>
      <c r="D216" s="262"/>
      <c r="E216" s="262"/>
      <c r="F216" s="262"/>
      <c r="G216" s="262"/>
      <c r="H216" s="44"/>
      <c r="I216" s="44"/>
      <c r="J216" s="44"/>
      <c r="K216" s="44"/>
      <c r="L216" s="44"/>
      <c r="M216" s="44"/>
      <c r="O216" s="43"/>
      <c r="P216" s="43"/>
      <c r="Q216" s="43"/>
      <c r="R216" s="43"/>
      <c r="S216" s="60"/>
      <c r="T216" s="60"/>
    </row>
    <row r="217" spans="1:20" ht="27">
      <c r="A217" s="137"/>
      <c r="B217" s="262" t="s">
        <v>53</v>
      </c>
      <c r="C217" s="262"/>
      <c r="D217" s="262"/>
      <c r="E217" s="262"/>
      <c r="F217" s="262"/>
      <c r="G217" s="262"/>
      <c r="H217" s="44"/>
      <c r="I217" s="44"/>
      <c r="J217" s="44"/>
      <c r="K217" s="44"/>
      <c r="L217" s="44"/>
      <c r="M217" s="44"/>
      <c r="O217" s="43"/>
      <c r="P217" s="43"/>
      <c r="Q217" s="43"/>
      <c r="R217" s="43"/>
      <c r="S217" s="60"/>
      <c r="T217" s="60"/>
    </row>
    <row r="218" spans="1:20" ht="15.75">
      <c r="A218" s="60"/>
      <c r="B218" s="45"/>
      <c r="C218" s="45"/>
      <c r="D218" s="45"/>
      <c r="E218" s="45"/>
      <c r="F218" s="45"/>
      <c r="G218" s="45"/>
      <c r="H218" s="32"/>
      <c r="I218" s="32"/>
      <c r="J218" s="32"/>
      <c r="K218" s="32"/>
      <c r="L218" s="32"/>
      <c r="M218" s="32"/>
      <c r="O218" s="60"/>
      <c r="P218" s="60"/>
      <c r="Q218" s="60"/>
      <c r="S218" s="60"/>
      <c r="T218" s="60"/>
    </row>
    <row r="219" spans="1:20" ht="15.75">
      <c r="A219" s="60"/>
      <c r="B219" s="299" t="s">
        <v>117</v>
      </c>
      <c r="C219" s="299"/>
      <c r="D219" s="299"/>
      <c r="E219" s="299"/>
      <c r="F219" s="299"/>
      <c r="G219" s="299"/>
      <c r="H219" s="299"/>
      <c r="I219" s="299"/>
      <c r="J219" s="299"/>
      <c r="K219" s="299"/>
      <c r="L219" s="216"/>
      <c r="M219" s="216"/>
      <c r="N219" s="114"/>
      <c r="O219" s="60"/>
      <c r="P219" s="60"/>
      <c r="Q219" s="60"/>
      <c r="S219" s="60"/>
      <c r="T219" s="60"/>
    </row>
    <row r="220" spans="1:20" ht="27" customHeight="1">
      <c r="A220" s="60"/>
      <c r="B220" s="300"/>
      <c r="C220" s="300"/>
      <c r="D220" s="300"/>
      <c r="E220" s="300"/>
      <c r="F220" s="300"/>
      <c r="G220" s="300"/>
      <c r="H220" s="300"/>
      <c r="I220" s="300"/>
      <c r="J220" s="300"/>
      <c r="K220" s="300"/>
      <c r="L220" s="216"/>
      <c r="M220" s="216"/>
      <c r="N220" s="114"/>
      <c r="O220" s="60"/>
      <c r="P220" s="60"/>
      <c r="Q220" s="60"/>
      <c r="S220" s="60"/>
      <c r="T220" s="60"/>
    </row>
    <row r="221" spans="1:20">
      <c r="A221" s="60"/>
      <c r="B221" s="301" t="s">
        <v>54</v>
      </c>
      <c r="C221" s="302"/>
      <c r="D221" s="46" t="s">
        <v>33</v>
      </c>
      <c r="E221" s="47" t="s">
        <v>34</v>
      </c>
      <c r="F221" s="47" t="s">
        <v>35</v>
      </c>
      <c r="G221" s="47" t="s">
        <v>36</v>
      </c>
      <c r="H221" s="47" t="s">
        <v>146</v>
      </c>
      <c r="I221" s="47" t="s">
        <v>147</v>
      </c>
      <c r="J221" s="47" t="s">
        <v>37</v>
      </c>
      <c r="K221" s="47" t="s">
        <v>38</v>
      </c>
      <c r="L221" s="48"/>
      <c r="M221" s="48"/>
      <c r="N221" s="40"/>
      <c r="O221" s="60"/>
      <c r="P221" s="60"/>
      <c r="Q221" s="60"/>
      <c r="S221" s="60"/>
      <c r="T221" s="60"/>
    </row>
    <row r="222" spans="1:20" ht="15.75">
      <c r="A222" s="60"/>
      <c r="B222" s="291" t="s">
        <v>51</v>
      </c>
      <c r="C222" s="292"/>
      <c r="D222" s="292"/>
      <c r="E222" s="292"/>
      <c r="F222" s="292"/>
      <c r="G222" s="292"/>
      <c r="H222" s="292"/>
      <c r="I222" s="292"/>
      <c r="J222" s="292"/>
      <c r="K222" s="293"/>
      <c r="L222" s="49"/>
      <c r="M222" s="49"/>
      <c r="N222" s="60"/>
      <c r="O222" s="60"/>
      <c r="P222" s="60"/>
      <c r="Q222" s="60"/>
      <c r="S222" s="60"/>
      <c r="T222" s="60"/>
    </row>
    <row r="223" spans="1:20">
      <c r="A223" s="60"/>
      <c r="B223" s="294" t="s">
        <v>41</v>
      </c>
      <c r="C223" s="295"/>
      <c r="D223" s="353">
        <v>1800</v>
      </c>
      <c r="E223" s="354" t="s">
        <v>84</v>
      </c>
      <c r="F223" s="355">
        <v>525</v>
      </c>
      <c r="G223" s="355">
        <v>465</v>
      </c>
      <c r="H223" s="355">
        <v>425</v>
      </c>
      <c r="I223" s="355">
        <v>380</v>
      </c>
      <c r="J223" s="355">
        <v>355</v>
      </c>
      <c r="K223" s="355">
        <v>335</v>
      </c>
      <c r="L223" s="49"/>
      <c r="M223" s="49"/>
      <c r="N223" s="60"/>
      <c r="O223" s="60"/>
      <c r="P223" s="60"/>
      <c r="Q223" s="60"/>
      <c r="S223" s="60"/>
      <c r="T223" s="60"/>
    </row>
    <row r="224" spans="1:20">
      <c r="A224" s="60"/>
      <c r="B224" s="294" t="s">
        <v>45</v>
      </c>
      <c r="C224" s="295"/>
      <c r="D224" s="357"/>
      <c r="E224" s="354" t="s">
        <v>85</v>
      </c>
      <c r="F224" s="355">
        <v>630</v>
      </c>
      <c r="G224" s="355">
        <v>590</v>
      </c>
      <c r="H224" s="355">
        <v>500</v>
      </c>
      <c r="I224" s="355">
        <v>480</v>
      </c>
      <c r="J224" s="355">
        <v>480</v>
      </c>
      <c r="K224" s="355">
        <v>450</v>
      </c>
      <c r="L224" s="49"/>
      <c r="M224" s="49"/>
      <c r="N224" s="60"/>
      <c r="O224" s="60"/>
      <c r="P224" s="60"/>
      <c r="Q224" s="60"/>
      <c r="S224" s="60"/>
      <c r="T224" s="60"/>
    </row>
    <row r="225" spans="1:20">
      <c r="A225" s="60"/>
      <c r="B225" s="294" t="s">
        <v>46</v>
      </c>
      <c r="C225" s="295"/>
      <c r="D225" s="357"/>
      <c r="E225" s="355">
        <v>820</v>
      </c>
      <c r="F225" s="355">
        <v>750</v>
      </c>
      <c r="G225" s="355">
        <v>695</v>
      </c>
      <c r="H225" s="355">
        <v>520</v>
      </c>
      <c r="I225" s="355">
        <v>500</v>
      </c>
      <c r="J225" s="355">
        <v>485</v>
      </c>
      <c r="K225" s="355">
        <v>455</v>
      </c>
      <c r="L225" s="50"/>
      <c r="M225" s="49"/>
      <c r="N225" s="60"/>
      <c r="O225" s="60"/>
      <c r="P225" s="60"/>
      <c r="Q225" s="60"/>
      <c r="S225" s="60"/>
      <c r="T225" s="60"/>
    </row>
    <row r="226" spans="1:20">
      <c r="A226" s="60"/>
      <c r="B226" s="294" t="s">
        <v>149</v>
      </c>
      <c r="C226" s="295"/>
      <c r="D226" s="360"/>
      <c r="E226" s="355">
        <v>870</v>
      </c>
      <c r="F226" s="355">
        <v>805</v>
      </c>
      <c r="G226" s="355">
        <v>795</v>
      </c>
      <c r="H226" s="355">
        <v>545</v>
      </c>
      <c r="I226" s="355">
        <v>540</v>
      </c>
      <c r="J226" s="355">
        <v>520</v>
      </c>
      <c r="K226" s="355">
        <v>500</v>
      </c>
      <c r="L226" s="50"/>
      <c r="M226" s="49"/>
      <c r="N226" s="60"/>
      <c r="O226" s="60"/>
      <c r="P226" s="60"/>
      <c r="Q226" s="60"/>
      <c r="S226" s="60"/>
      <c r="T226" s="60"/>
    </row>
    <row r="227" spans="1:20" ht="15.75">
      <c r="A227" s="60"/>
      <c r="B227" s="291" t="s">
        <v>55</v>
      </c>
      <c r="C227" s="292"/>
      <c r="D227" s="292"/>
      <c r="E227" s="292"/>
      <c r="F227" s="292"/>
      <c r="G227" s="292"/>
      <c r="H227" s="292"/>
      <c r="I227" s="292"/>
      <c r="J227" s="292"/>
      <c r="K227" s="293"/>
      <c r="L227" s="50"/>
      <c r="M227" s="49"/>
      <c r="N227" s="60"/>
      <c r="O227" s="60"/>
      <c r="P227" s="60"/>
      <c r="Q227" s="60"/>
      <c r="S227" s="60"/>
      <c r="T227" s="60"/>
    </row>
    <row r="228" spans="1:20">
      <c r="A228" s="60"/>
      <c r="B228" s="294" t="s">
        <v>41</v>
      </c>
      <c r="C228" s="295"/>
      <c r="D228" s="353">
        <v>1800</v>
      </c>
      <c r="E228" s="355">
        <v>870</v>
      </c>
      <c r="F228" s="355">
        <v>630</v>
      </c>
      <c r="G228" s="355">
        <v>565</v>
      </c>
      <c r="H228" s="355">
        <v>510</v>
      </c>
      <c r="I228" s="355">
        <v>455</v>
      </c>
      <c r="J228" s="355">
        <v>430</v>
      </c>
      <c r="K228" s="355">
        <v>345</v>
      </c>
      <c r="L228" s="50"/>
      <c r="M228" s="49"/>
      <c r="N228" s="60"/>
      <c r="O228" s="60"/>
      <c r="P228" s="60"/>
      <c r="Q228" s="60"/>
      <c r="S228" s="60"/>
      <c r="T228" s="60"/>
    </row>
    <row r="229" spans="1:20">
      <c r="A229" s="60"/>
      <c r="B229" s="294" t="s">
        <v>45</v>
      </c>
      <c r="C229" s="295"/>
      <c r="D229" s="357"/>
      <c r="E229" s="355">
        <v>795</v>
      </c>
      <c r="F229" s="355">
        <v>755</v>
      </c>
      <c r="G229" s="355">
        <v>700</v>
      </c>
      <c r="H229" s="355">
        <v>605</v>
      </c>
      <c r="I229" s="355">
        <v>575</v>
      </c>
      <c r="J229" s="355">
        <v>570</v>
      </c>
      <c r="K229" s="355">
        <v>470</v>
      </c>
      <c r="L229" s="50"/>
      <c r="M229" s="49"/>
      <c r="N229" s="60"/>
      <c r="O229" s="60"/>
      <c r="P229" s="60"/>
      <c r="Q229" s="60"/>
      <c r="S229" s="60"/>
      <c r="T229" s="60"/>
    </row>
    <row r="230" spans="1:20">
      <c r="A230" s="60"/>
      <c r="B230" s="294" t="s">
        <v>46</v>
      </c>
      <c r="C230" s="295"/>
      <c r="D230" s="357"/>
      <c r="E230" s="355">
        <v>980</v>
      </c>
      <c r="F230" s="355">
        <v>900</v>
      </c>
      <c r="G230" s="355">
        <v>835</v>
      </c>
      <c r="H230" s="355">
        <v>270</v>
      </c>
      <c r="I230" s="355">
        <v>605</v>
      </c>
      <c r="J230" s="355">
        <v>605</v>
      </c>
      <c r="K230" s="355">
        <v>475</v>
      </c>
      <c r="L230" s="50"/>
      <c r="M230" s="49"/>
      <c r="N230" s="60"/>
      <c r="O230" s="60"/>
      <c r="P230" s="60"/>
      <c r="Q230" s="60"/>
      <c r="S230" s="60"/>
      <c r="T230" s="60"/>
    </row>
    <row r="231" spans="1:20">
      <c r="A231" s="60"/>
      <c r="B231" s="294" t="s">
        <v>149</v>
      </c>
      <c r="C231" s="295"/>
      <c r="D231" s="360"/>
      <c r="E231" s="355">
        <v>1035</v>
      </c>
      <c r="F231" s="355">
        <v>955</v>
      </c>
      <c r="G231" s="355">
        <v>890</v>
      </c>
      <c r="H231" s="355">
        <v>650</v>
      </c>
      <c r="I231" s="355">
        <v>633</v>
      </c>
      <c r="J231" s="355">
        <v>635</v>
      </c>
      <c r="K231" s="355">
        <v>605</v>
      </c>
      <c r="L231"/>
      <c r="M231" s="49"/>
      <c r="N231" s="60"/>
      <c r="O231" s="60"/>
      <c r="P231" s="60"/>
      <c r="Q231" s="60"/>
      <c r="S231" s="60"/>
      <c r="T231" s="60"/>
    </row>
    <row r="232" spans="1:20" ht="15.75">
      <c r="A232" s="60"/>
      <c r="B232" s="296" t="s">
        <v>56</v>
      </c>
      <c r="C232" s="297"/>
      <c r="D232" s="297"/>
      <c r="E232" s="297"/>
      <c r="F232" s="297"/>
      <c r="G232" s="297"/>
      <c r="H232" s="297"/>
      <c r="I232" s="297"/>
      <c r="J232" s="297"/>
      <c r="K232" s="298"/>
      <c r="L232" s="50"/>
      <c r="M232" s="49"/>
      <c r="N232" s="60"/>
      <c r="O232" s="60"/>
      <c r="P232" s="60"/>
      <c r="Q232" s="60"/>
      <c r="S232" s="60"/>
      <c r="T232" s="60"/>
    </row>
    <row r="233" spans="1:20">
      <c r="A233" s="60"/>
      <c r="B233" s="294" t="s">
        <v>41</v>
      </c>
      <c r="C233" s="295"/>
      <c r="D233" s="353">
        <v>1800</v>
      </c>
      <c r="E233" s="355">
        <v>890</v>
      </c>
      <c r="F233" s="355">
        <v>835</v>
      </c>
      <c r="G233" s="355">
        <v>740</v>
      </c>
      <c r="H233" s="355">
        <v>610</v>
      </c>
      <c r="I233" s="355">
        <v>605</v>
      </c>
      <c r="J233" s="355">
        <v>570</v>
      </c>
      <c r="K233" s="355">
        <v>465</v>
      </c>
      <c r="L233" s="50"/>
      <c r="M233" s="49"/>
      <c r="N233" s="60"/>
      <c r="O233" s="60"/>
      <c r="P233" s="60"/>
      <c r="Q233" s="60"/>
      <c r="S233" s="60"/>
      <c r="T233" s="60"/>
    </row>
    <row r="234" spans="1:20">
      <c r="A234" s="60"/>
      <c r="B234" s="294" t="s">
        <v>45</v>
      </c>
      <c r="C234" s="295"/>
      <c r="D234" s="357"/>
      <c r="E234" s="355">
        <v>1060</v>
      </c>
      <c r="F234" s="355">
        <v>1000</v>
      </c>
      <c r="G234" s="355">
        <v>930</v>
      </c>
      <c r="H234" s="355">
        <v>795</v>
      </c>
      <c r="I234" s="355">
        <v>765</v>
      </c>
      <c r="J234" s="355">
        <v>760</v>
      </c>
      <c r="K234" s="355">
        <v>620</v>
      </c>
      <c r="L234" s="50"/>
      <c r="M234" s="49"/>
      <c r="N234" s="60"/>
      <c r="O234" s="60"/>
      <c r="P234" s="60"/>
      <c r="Q234" s="60"/>
      <c r="S234" s="60"/>
      <c r="T234" s="60"/>
    </row>
    <row r="235" spans="1:20">
      <c r="A235" s="60"/>
      <c r="B235" s="294" t="s">
        <v>46</v>
      </c>
      <c r="C235" s="295"/>
      <c r="D235" s="357"/>
      <c r="E235" s="355">
        <v>1305</v>
      </c>
      <c r="F235" s="355">
        <v>1200</v>
      </c>
      <c r="G235" s="355">
        <v>1105</v>
      </c>
      <c r="H235" s="355">
        <v>825</v>
      </c>
      <c r="I235" s="355">
        <v>795</v>
      </c>
      <c r="J235" s="355">
        <v>765</v>
      </c>
      <c r="K235" s="355">
        <v>630</v>
      </c>
      <c r="L235" s="50"/>
      <c r="M235" s="49"/>
      <c r="N235" s="60"/>
      <c r="O235" s="60"/>
      <c r="P235" s="60"/>
      <c r="Q235" s="60"/>
      <c r="S235" s="60"/>
      <c r="T235" s="60"/>
    </row>
    <row r="236" spans="1:20">
      <c r="A236" s="60"/>
      <c r="B236" s="294" t="s">
        <v>149</v>
      </c>
      <c r="C236" s="295"/>
      <c r="D236" s="360"/>
      <c r="E236" s="355">
        <v>1380</v>
      </c>
      <c r="F236" s="355">
        <v>1265</v>
      </c>
      <c r="G236" s="355">
        <v>1190</v>
      </c>
      <c r="H236" s="355">
        <v>860</v>
      </c>
      <c r="I236" s="355">
        <v>840</v>
      </c>
      <c r="J236" s="355">
        <v>830</v>
      </c>
      <c r="K236" s="355">
        <v>690</v>
      </c>
      <c r="L236" s="50"/>
      <c r="M236" s="49"/>
      <c r="N236" s="60"/>
      <c r="O236" s="60"/>
      <c r="P236" s="60"/>
      <c r="Q236" s="60"/>
      <c r="S236" s="60"/>
      <c r="T236" s="60"/>
    </row>
    <row r="237" spans="1:20" ht="22.5">
      <c r="A237" s="60"/>
      <c r="B237" s="256" t="s">
        <v>57</v>
      </c>
      <c r="C237" s="256"/>
      <c r="D237" s="256"/>
      <c r="E237" s="256"/>
      <c r="F237" s="256"/>
      <c r="G237" s="256"/>
      <c r="H237" s="256"/>
      <c r="I237" s="256"/>
      <c r="J237" s="256"/>
      <c r="K237" s="256"/>
      <c r="L237" s="50"/>
      <c r="M237" s="49"/>
      <c r="N237" s="60"/>
      <c r="O237" s="60"/>
      <c r="P237" s="60"/>
      <c r="Q237" s="60"/>
      <c r="S237" s="60"/>
      <c r="T237" s="60"/>
    </row>
    <row r="238" spans="1:20">
      <c r="A238" s="60"/>
      <c r="B238" s="257" t="s">
        <v>54</v>
      </c>
      <c r="C238" s="258"/>
      <c r="D238" s="46" t="s">
        <v>33</v>
      </c>
      <c r="E238" s="47" t="s">
        <v>34</v>
      </c>
      <c r="F238" s="47" t="s">
        <v>35</v>
      </c>
      <c r="G238" s="47" t="s">
        <v>36</v>
      </c>
      <c r="H238" s="47" t="s">
        <v>146</v>
      </c>
      <c r="I238" s="47" t="s">
        <v>147</v>
      </c>
      <c r="J238" s="47" t="s">
        <v>37</v>
      </c>
      <c r="K238" s="47" t="s">
        <v>38</v>
      </c>
      <c r="L238" s="51"/>
      <c r="M238" s="40"/>
      <c r="N238" s="40"/>
      <c r="O238" s="60"/>
      <c r="P238" s="60"/>
      <c r="Q238" s="60"/>
      <c r="S238" s="60"/>
      <c r="T238" s="60"/>
    </row>
    <row r="239" spans="1:20">
      <c r="A239" s="60"/>
      <c r="B239" s="259" t="s">
        <v>150</v>
      </c>
      <c r="C239" s="260"/>
      <c r="D239" s="353">
        <v>1800</v>
      </c>
      <c r="E239" s="354" t="s">
        <v>86</v>
      </c>
      <c r="F239" s="355">
        <v>415</v>
      </c>
      <c r="G239" s="355">
        <v>340</v>
      </c>
      <c r="H239" s="355">
        <v>325</v>
      </c>
      <c r="I239" s="355">
        <v>250</v>
      </c>
      <c r="J239" s="355">
        <v>220</v>
      </c>
      <c r="K239" s="355">
        <v>185</v>
      </c>
      <c r="M239" s="60"/>
      <c r="N239" s="60"/>
      <c r="O239" s="60"/>
      <c r="P239" s="60"/>
      <c r="Q239" s="60"/>
      <c r="S239" s="60"/>
      <c r="T239" s="60"/>
    </row>
    <row r="240" spans="1:20">
      <c r="A240" s="60"/>
      <c r="B240" s="259" t="s">
        <v>151</v>
      </c>
      <c r="C240" s="260"/>
      <c r="D240" s="357"/>
      <c r="E240" s="354" t="s">
        <v>87</v>
      </c>
      <c r="F240" s="355">
        <v>455</v>
      </c>
      <c r="G240" s="355">
        <v>425</v>
      </c>
      <c r="H240" s="355">
        <v>370</v>
      </c>
      <c r="I240" s="355">
        <v>295</v>
      </c>
      <c r="J240" s="355">
        <v>260</v>
      </c>
      <c r="K240" s="355">
        <v>230</v>
      </c>
      <c r="M240" s="60"/>
      <c r="N240" s="60"/>
      <c r="O240" s="60"/>
      <c r="P240" s="60"/>
      <c r="Q240" s="60"/>
      <c r="S240" s="60"/>
      <c r="T240" s="60"/>
    </row>
    <row r="241" spans="1:20">
      <c r="A241" s="60"/>
      <c r="B241" s="259" t="s">
        <v>152</v>
      </c>
      <c r="C241" s="260"/>
      <c r="D241" s="357"/>
      <c r="E241" s="355">
        <v>575</v>
      </c>
      <c r="F241" s="355">
        <v>500</v>
      </c>
      <c r="G241" s="355">
        <v>480</v>
      </c>
      <c r="H241" s="355">
        <v>415</v>
      </c>
      <c r="I241" s="355">
        <v>345</v>
      </c>
      <c r="J241" s="355">
        <v>310</v>
      </c>
      <c r="K241" s="355">
        <v>275</v>
      </c>
      <c r="M241" s="60"/>
      <c r="N241" s="60"/>
      <c r="O241" s="60"/>
      <c r="P241" s="60"/>
      <c r="Q241" s="60"/>
      <c r="S241" s="60"/>
      <c r="T241" s="60"/>
    </row>
    <row r="242" spans="1:20">
      <c r="A242" s="60"/>
      <c r="B242" s="259" t="s">
        <v>153</v>
      </c>
      <c r="C242" s="260"/>
      <c r="D242" s="360"/>
      <c r="E242" s="355">
        <v>620</v>
      </c>
      <c r="F242" s="355">
        <v>550</v>
      </c>
      <c r="G242" s="355">
        <v>535</v>
      </c>
      <c r="H242" s="355">
        <v>465</v>
      </c>
      <c r="I242" s="355">
        <v>400</v>
      </c>
      <c r="J242" s="355">
        <v>360</v>
      </c>
      <c r="K242" s="355">
        <v>335</v>
      </c>
      <c r="M242" s="60"/>
      <c r="N242" s="60"/>
      <c r="O242" s="60"/>
      <c r="P242" s="60"/>
      <c r="Q242" s="60"/>
      <c r="S242" s="60"/>
      <c r="T242" s="60"/>
    </row>
    <row r="243" spans="1:20" ht="15.75">
      <c r="A243" s="60"/>
      <c r="E243" s="36"/>
      <c r="F243" s="261"/>
      <c r="G243" s="261"/>
      <c r="H243" s="261"/>
      <c r="I243" s="261"/>
      <c r="J243" s="261"/>
      <c r="K243" s="36" t="s">
        <v>23</v>
      </c>
      <c r="L243" s="1"/>
      <c r="M243" s="1"/>
      <c r="O243" s="60"/>
      <c r="P243" s="60"/>
      <c r="Q243" s="60"/>
      <c r="S243" s="60"/>
      <c r="T243" s="60"/>
    </row>
    <row r="244" spans="1:20" ht="15.75">
      <c r="A244" s="60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/>
      <c r="M244" s="277"/>
      <c r="N244" s="277"/>
      <c r="O244" s="60"/>
      <c r="P244" s="60"/>
      <c r="Q244" s="60"/>
      <c r="S244" s="60"/>
      <c r="T244" s="60"/>
    </row>
    <row r="245" spans="1:20" ht="18">
      <c r="A245" s="60"/>
      <c r="B245" s="1"/>
      <c r="C245"/>
      <c r="D245" s="1"/>
      <c r="E245" s="1"/>
      <c r="F245" s="75"/>
      <c r="G245" s="75"/>
      <c r="H245" s="75"/>
      <c r="I245" s="75"/>
      <c r="J245" s="75"/>
      <c r="K245" s="1"/>
      <c r="L245" s="1"/>
      <c r="M245" s="52"/>
      <c r="N245" s="53"/>
      <c r="O245" s="60"/>
      <c r="P245" s="60"/>
      <c r="Q245" s="60"/>
      <c r="S245" s="60"/>
      <c r="T245" s="60"/>
    </row>
    <row r="246" spans="1:20" ht="18">
      <c r="A246" s="80"/>
      <c r="B246" s="151"/>
      <c r="C246" s="152"/>
      <c r="D246" s="152"/>
      <c r="E246" s="152"/>
      <c r="F246" s="251"/>
      <c r="G246" s="251"/>
      <c r="H246" s="251"/>
      <c r="I246" s="251"/>
      <c r="J246" s="251"/>
      <c r="K246" s="152"/>
      <c r="L246" s="152"/>
      <c r="M246" s="152"/>
      <c r="N246" s="152"/>
      <c r="O246" s="60"/>
      <c r="P246" s="60"/>
      <c r="Q246" s="60"/>
      <c r="S246" s="60"/>
      <c r="T246" s="60"/>
    </row>
    <row r="247" spans="1:20" ht="27">
      <c r="A247" s="80"/>
      <c r="B247" s="153" t="s">
        <v>58</v>
      </c>
      <c r="C247"/>
      <c r="D247" s="154"/>
      <c r="E247" s="154"/>
      <c r="F247" s="289" t="s">
        <v>131</v>
      </c>
      <c r="G247" s="289"/>
      <c r="H247" s="289"/>
      <c r="I247" s="289"/>
      <c r="J247" s="289"/>
      <c r="K247" s="154"/>
      <c r="L247" s="154"/>
      <c r="M247" s="154"/>
      <c r="N247" s="154"/>
      <c r="O247" s="60"/>
      <c r="P247" s="60"/>
      <c r="Q247" s="60"/>
      <c r="S247" s="60"/>
      <c r="T247" s="60"/>
    </row>
    <row r="248" spans="1:20" ht="20.25">
      <c r="A248" s="80"/>
      <c r="B248" s="155"/>
      <c r="C248" s="173"/>
      <c r="D248" s="173"/>
      <c r="E248" s="173"/>
      <c r="F248" s="263" t="s">
        <v>90</v>
      </c>
      <c r="G248" s="263"/>
      <c r="H248" s="263"/>
      <c r="I248" s="263"/>
      <c r="J248" s="263"/>
      <c r="K248" s="173"/>
      <c r="L248" s="173"/>
      <c r="M248" s="173"/>
      <c r="N248" s="173"/>
      <c r="P248" s="60"/>
      <c r="Q248" s="60"/>
      <c r="S248" s="60"/>
      <c r="T248" s="60"/>
    </row>
    <row r="249" spans="1:20" ht="21">
      <c r="A249" s="80"/>
      <c r="B249" s="156"/>
      <c r="C249" s="157"/>
      <c r="D249" s="147"/>
      <c r="E249" s="157"/>
      <c r="F249" s="290" t="s">
        <v>139</v>
      </c>
      <c r="G249" s="290"/>
      <c r="H249" s="290"/>
      <c r="I249" s="290"/>
      <c r="J249" s="290"/>
      <c r="K249" s="290"/>
      <c r="L249" s="290"/>
      <c r="M249" s="157"/>
      <c r="N249" s="157"/>
      <c r="O249" s="60"/>
      <c r="P249" s="60"/>
      <c r="Q249" s="60"/>
      <c r="S249" s="60"/>
      <c r="T249" s="60"/>
    </row>
    <row r="250" spans="1:20" ht="15.75">
      <c r="A250" s="60"/>
      <c r="B250" s="265"/>
      <c r="C250" s="265"/>
      <c r="D250" s="265"/>
      <c r="E250" s="16"/>
      <c r="F250" s="16"/>
      <c r="G250" s="16"/>
      <c r="H250" s="16"/>
      <c r="I250" s="16"/>
      <c r="J250" s="16"/>
      <c r="K250" s="16"/>
      <c r="L250" s="16"/>
      <c r="M250" s="16"/>
      <c r="N250" s="2" t="s">
        <v>1</v>
      </c>
      <c r="O250" s="60"/>
      <c r="P250" s="60"/>
      <c r="Q250" s="60"/>
      <c r="S250" s="60"/>
      <c r="T250" s="60"/>
    </row>
    <row r="251" spans="1:20" ht="15.75">
      <c r="A251" s="60"/>
      <c r="B251" s="267" t="s">
        <v>12</v>
      </c>
      <c r="C251" s="254" t="s">
        <v>15</v>
      </c>
      <c r="D251" s="255"/>
      <c r="E251" s="254" t="s">
        <v>15</v>
      </c>
      <c r="F251" s="255"/>
      <c r="G251" s="254" t="s">
        <v>15</v>
      </c>
      <c r="H251" s="255"/>
      <c r="I251" s="254" t="s">
        <v>15</v>
      </c>
      <c r="J251" s="255"/>
      <c r="K251" s="254" t="s">
        <v>15</v>
      </c>
      <c r="L251" s="255"/>
      <c r="M251" s="254" t="s">
        <v>15</v>
      </c>
      <c r="N251" s="255"/>
      <c r="O251" s="60"/>
      <c r="P251" s="60"/>
      <c r="Q251" s="60"/>
      <c r="S251" s="60"/>
      <c r="T251" s="60"/>
    </row>
    <row r="252" spans="1:20" ht="15.75">
      <c r="A252" s="60"/>
      <c r="B252" s="268"/>
      <c r="C252" s="252">
        <v>1</v>
      </c>
      <c r="D252" s="253"/>
      <c r="E252" s="252">
        <v>2</v>
      </c>
      <c r="F252" s="253"/>
      <c r="G252" s="252">
        <v>3</v>
      </c>
      <c r="H252" s="253"/>
      <c r="I252" s="252">
        <v>4</v>
      </c>
      <c r="J252" s="253"/>
      <c r="K252" s="252">
        <v>5</v>
      </c>
      <c r="L252" s="253"/>
      <c r="M252" s="252">
        <v>6</v>
      </c>
      <c r="N252" s="253"/>
      <c r="O252" s="60"/>
      <c r="P252" s="60"/>
      <c r="Q252" s="60"/>
      <c r="S252" s="60"/>
      <c r="T252" s="60"/>
    </row>
    <row r="253" spans="1:20" ht="15.75">
      <c r="A253" s="60"/>
      <c r="B253" s="6" t="s">
        <v>4</v>
      </c>
      <c r="C253" s="364"/>
      <c r="D253" s="365">
        <v>13700</v>
      </c>
      <c r="E253" s="364"/>
      <c r="F253" s="365">
        <v>18670</v>
      </c>
      <c r="G253" s="364"/>
      <c r="H253" s="365">
        <v>23800</v>
      </c>
      <c r="I253" s="364"/>
      <c r="J253" s="365">
        <v>28900</v>
      </c>
      <c r="K253" s="364"/>
      <c r="L253" s="365">
        <v>34000</v>
      </c>
      <c r="M253" s="364"/>
      <c r="N253" s="365">
        <v>39055</v>
      </c>
      <c r="O253" s="60"/>
      <c r="P253" s="60"/>
      <c r="Q253" s="60"/>
      <c r="S253" s="60"/>
      <c r="T253" s="60"/>
    </row>
    <row r="254" spans="1:20" ht="15.75">
      <c r="A254" s="60"/>
      <c r="B254" s="25">
        <v>100</v>
      </c>
      <c r="C254" s="350">
        <v>227</v>
      </c>
      <c r="D254" s="365">
        <v>22700</v>
      </c>
      <c r="E254" s="350">
        <v>305</v>
      </c>
      <c r="F254" s="365">
        <f>B254*E254</f>
        <v>30500</v>
      </c>
      <c r="G254" s="350">
        <v>377</v>
      </c>
      <c r="H254" s="365">
        <f>B254*G254</f>
        <v>37700</v>
      </c>
      <c r="I254" s="350">
        <v>455</v>
      </c>
      <c r="J254" s="365">
        <f t="shared" ref="J254:J257" si="38">B254*I254</f>
        <v>45500</v>
      </c>
      <c r="K254" s="366">
        <v>535</v>
      </c>
      <c r="L254" s="365">
        <f>B254*K254</f>
        <v>53500</v>
      </c>
      <c r="M254" s="366">
        <v>610</v>
      </c>
      <c r="N254" s="365">
        <f>B254*M254</f>
        <v>61000</v>
      </c>
      <c r="O254" s="60"/>
      <c r="P254" s="60"/>
      <c r="Q254" s="60"/>
      <c r="S254" s="60"/>
      <c r="T254" s="60"/>
    </row>
    <row r="255" spans="1:20" ht="15.75">
      <c r="A255" s="60"/>
      <c r="B255" s="25">
        <v>200</v>
      </c>
      <c r="C255" s="350">
        <v>183</v>
      </c>
      <c r="D255" s="365">
        <f t="shared" ref="D255:D257" si="39">B255*C255</f>
        <v>36600</v>
      </c>
      <c r="E255" s="350">
        <v>227</v>
      </c>
      <c r="F255" s="365">
        <f t="shared" ref="F255:F257" si="40">B255*E255</f>
        <v>45400</v>
      </c>
      <c r="G255" s="350">
        <v>275</v>
      </c>
      <c r="H255" s="365">
        <f t="shared" ref="H255:H257" si="41">B255*G255</f>
        <v>55000</v>
      </c>
      <c r="I255" s="350">
        <v>335</v>
      </c>
      <c r="J255" s="365">
        <f t="shared" si="38"/>
        <v>67000</v>
      </c>
      <c r="K255" s="366">
        <v>360</v>
      </c>
      <c r="L255" s="365">
        <f>B255*K255</f>
        <v>72000</v>
      </c>
      <c r="M255" s="366">
        <v>410</v>
      </c>
      <c r="N255" s="365">
        <f>B255*M255</f>
        <v>82000</v>
      </c>
      <c r="O255" s="60"/>
      <c r="P255" s="60"/>
      <c r="Q255" s="60"/>
      <c r="S255" s="60"/>
      <c r="T255" s="60"/>
    </row>
    <row r="256" spans="1:20" ht="15.75">
      <c r="A256" s="60"/>
      <c r="B256" s="25">
        <v>300</v>
      </c>
      <c r="C256" s="350">
        <v>166</v>
      </c>
      <c r="D256" s="365">
        <f t="shared" si="39"/>
        <v>49800</v>
      </c>
      <c r="E256" s="350">
        <v>205</v>
      </c>
      <c r="F256" s="365">
        <f t="shared" si="40"/>
        <v>61500</v>
      </c>
      <c r="G256" s="350">
        <v>245</v>
      </c>
      <c r="H256" s="365">
        <f t="shared" si="41"/>
        <v>73500</v>
      </c>
      <c r="I256" s="350">
        <v>290</v>
      </c>
      <c r="J256" s="365">
        <f t="shared" si="38"/>
        <v>87000</v>
      </c>
      <c r="K256" s="366">
        <v>330</v>
      </c>
      <c r="L256" s="365">
        <f>B256*K256</f>
        <v>99000</v>
      </c>
      <c r="M256" s="366">
        <v>395</v>
      </c>
      <c r="N256" s="365">
        <f>B256*M256</f>
        <v>118500</v>
      </c>
      <c r="O256" s="60"/>
      <c r="P256" s="60"/>
      <c r="Q256" s="60"/>
      <c r="S256" s="60"/>
      <c r="T256" s="60"/>
    </row>
    <row r="257" spans="1:20" ht="15.75">
      <c r="A257" s="60"/>
      <c r="B257" s="25">
        <v>500</v>
      </c>
      <c r="C257" s="350">
        <v>140</v>
      </c>
      <c r="D257" s="365">
        <f t="shared" si="39"/>
        <v>70000</v>
      </c>
      <c r="E257" s="350">
        <v>175</v>
      </c>
      <c r="F257" s="365">
        <f t="shared" si="40"/>
        <v>87500</v>
      </c>
      <c r="G257" s="350">
        <v>205</v>
      </c>
      <c r="H257" s="365">
        <f t="shared" si="41"/>
        <v>102500</v>
      </c>
      <c r="I257" s="350">
        <v>240</v>
      </c>
      <c r="J257" s="365">
        <f t="shared" si="38"/>
        <v>120000</v>
      </c>
      <c r="K257" s="366">
        <v>280</v>
      </c>
      <c r="L257" s="365">
        <f>B257*K257</f>
        <v>140000</v>
      </c>
      <c r="M257" s="366">
        <v>310</v>
      </c>
      <c r="N257" s="365">
        <f>B257*M257</f>
        <v>155000</v>
      </c>
      <c r="O257" s="60"/>
      <c r="P257" s="60"/>
      <c r="Q257" s="60"/>
      <c r="S257" s="60"/>
      <c r="T257" s="60"/>
    </row>
    <row r="258" spans="1:20" ht="15.75">
      <c r="A258" s="60"/>
      <c r="B258" s="25" t="s">
        <v>66</v>
      </c>
      <c r="C258" s="350">
        <v>105</v>
      </c>
      <c r="D258" s="365"/>
      <c r="E258" s="350">
        <v>127</v>
      </c>
      <c r="F258" s="365"/>
      <c r="G258" s="350">
        <v>145</v>
      </c>
      <c r="H258" s="365"/>
      <c r="I258" s="350">
        <v>170</v>
      </c>
      <c r="J258" s="365"/>
      <c r="K258" s="366">
        <v>190</v>
      </c>
      <c r="L258" s="365"/>
      <c r="M258" s="366">
        <v>205</v>
      </c>
      <c r="N258" s="365"/>
      <c r="O258" s="60"/>
      <c r="P258" s="60"/>
      <c r="Q258" s="60"/>
      <c r="S258" s="60"/>
      <c r="T258" s="60"/>
    </row>
    <row r="259" spans="1:20" ht="15.75">
      <c r="A259" s="60"/>
      <c r="I259" s="1"/>
      <c r="J259" s="1"/>
      <c r="K259" s="1"/>
      <c r="L259" s="1"/>
      <c r="M259" s="285" t="s">
        <v>108</v>
      </c>
      <c r="N259" s="285"/>
      <c r="O259" s="60"/>
      <c r="P259" s="60"/>
      <c r="Q259" s="60"/>
      <c r="S259" s="60"/>
      <c r="T259" s="60"/>
    </row>
    <row r="260" spans="1:20" ht="27">
      <c r="A260" s="63"/>
      <c r="B260" s="177" t="s">
        <v>10</v>
      </c>
      <c r="C260" s="183"/>
      <c r="D260" s="183"/>
      <c r="E260" s="183"/>
      <c r="F260" s="183"/>
      <c r="G260" s="5"/>
      <c r="H260" s="5"/>
      <c r="I260"/>
      <c r="J260"/>
      <c r="K260" s="1"/>
      <c r="L260" s="1"/>
      <c r="M260" s="96"/>
      <c r="N260" s="96"/>
      <c r="O260" s="12"/>
      <c r="P260" s="12"/>
      <c r="Q260" s="12"/>
      <c r="R260" s="12"/>
      <c r="S260" s="60"/>
      <c r="T260" s="60"/>
    </row>
    <row r="261" spans="1:20" ht="27">
      <c r="A261" s="63"/>
      <c r="B261" s="178" t="s">
        <v>8</v>
      </c>
      <c r="C261" s="183"/>
      <c r="D261" s="183"/>
      <c r="E261" s="183"/>
      <c r="F261" s="183"/>
      <c r="G261" s="5"/>
      <c r="H261" s="5"/>
      <c r="I261"/>
      <c r="J261"/>
      <c r="K261" s="1"/>
      <c r="L261" s="1"/>
      <c r="M261" s="52"/>
      <c r="N261" s="37"/>
      <c r="O261" s="12"/>
      <c r="P261" s="12"/>
      <c r="Q261" s="12"/>
      <c r="R261" s="12"/>
      <c r="S261" s="60"/>
      <c r="T261" s="60"/>
    </row>
    <row r="262" spans="1:20" ht="27">
      <c r="A262" s="63"/>
      <c r="B262" s="193" t="s">
        <v>154</v>
      </c>
      <c r="C262" s="194"/>
      <c r="D262" s="194"/>
      <c r="E262" s="194"/>
      <c r="F262" s="194"/>
      <c r="G262" s="5"/>
      <c r="H262" s="5"/>
      <c r="I262" s="12"/>
      <c r="J262"/>
      <c r="K262" s="1"/>
      <c r="L262"/>
      <c r="M262" s="52"/>
      <c r="N262" s="37"/>
      <c r="O262" s="12"/>
      <c r="P262" s="12"/>
      <c r="Q262" s="12"/>
      <c r="R262" s="12"/>
      <c r="S262" s="60"/>
      <c r="T262" s="60"/>
    </row>
    <row r="263" spans="1:20" ht="18">
      <c r="A263" s="60"/>
      <c r="B263" s="60"/>
      <c r="C263" s="1"/>
      <c r="D263" s="1"/>
      <c r="E263" s="1"/>
      <c r="F263" s="75"/>
      <c r="G263" s="75"/>
      <c r="H263" s="75"/>
      <c r="I263" s="75"/>
      <c r="J263" s="75"/>
      <c r="K263" s="1"/>
      <c r="L263" s="1"/>
      <c r="M263" s="52"/>
      <c r="N263" s="37"/>
      <c r="O263" s="60"/>
      <c r="P263" s="60"/>
      <c r="Q263" s="60"/>
      <c r="S263" s="60"/>
      <c r="T263" s="60"/>
    </row>
    <row r="264" spans="1:20" ht="18">
      <c r="A264" s="80"/>
      <c r="B264" s="151"/>
      <c r="C264" s="152"/>
      <c r="D264" s="152"/>
      <c r="E264" s="152"/>
      <c r="F264" s="251"/>
      <c r="G264" s="251"/>
      <c r="H264" s="251"/>
      <c r="I264" s="251"/>
      <c r="J264" s="251"/>
      <c r="K264" s="152"/>
      <c r="L264" s="152"/>
      <c r="M264" s="152"/>
      <c r="N264" s="152"/>
      <c r="O264" s="60"/>
      <c r="P264" s="60"/>
      <c r="Q264" s="60"/>
      <c r="S264" s="60"/>
      <c r="T264" s="60"/>
    </row>
    <row r="265" spans="1:20" ht="27">
      <c r="A265" s="80"/>
      <c r="B265" s="153" t="s">
        <v>58</v>
      </c>
      <c r="C265" s="173"/>
      <c r="D265" s="173"/>
      <c r="E265" s="173"/>
      <c r="F265" s="289" t="s">
        <v>132</v>
      </c>
      <c r="G265" s="289"/>
      <c r="H265" s="289"/>
      <c r="I265" s="289"/>
      <c r="J265" s="289"/>
      <c r="K265" s="173"/>
      <c r="L265" s="173"/>
      <c r="M265" s="173"/>
      <c r="N265" s="173"/>
      <c r="O265" s="60"/>
      <c r="P265" s="60"/>
      <c r="Q265" s="60"/>
      <c r="S265" s="60"/>
      <c r="T265" s="60"/>
    </row>
    <row r="266" spans="1:20" ht="20.25">
      <c r="A266" s="80"/>
      <c r="B266" s="155"/>
      <c r="C266" s="173"/>
      <c r="D266" s="173"/>
      <c r="E266" s="173"/>
      <c r="F266" s="263" t="s">
        <v>59</v>
      </c>
      <c r="G266" s="263"/>
      <c r="H266" s="263"/>
      <c r="I266" s="263"/>
      <c r="J266" s="263"/>
      <c r="K266" s="173"/>
      <c r="L266" s="173"/>
      <c r="M266" s="173"/>
      <c r="N266" s="173"/>
      <c r="O266" s="60"/>
      <c r="P266" s="60"/>
      <c r="Q266" s="60"/>
      <c r="S266" s="60"/>
      <c r="T266" s="60"/>
    </row>
    <row r="267" spans="1:20" ht="20.25">
      <c r="A267" s="80"/>
      <c r="B267" s="156"/>
      <c r="C267" s="157"/>
      <c r="D267" s="157"/>
      <c r="E267" s="157"/>
      <c r="F267" s="160"/>
      <c r="G267" s="288" t="s">
        <v>140</v>
      </c>
      <c r="H267" s="288"/>
      <c r="I267" s="288"/>
      <c r="J267" s="288"/>
      <c r="K267" s="288"/>
      <c r="L267" s="157"/>
      <c r="M267" s="157"/>
      <c r="N267" s="157"/>
      <c r="O267" s="60"/>
      <c r="P267" s="60"/>
      <c r="Q267" s="60"/>
      <c r="S267" s="60"/>
      <c r="T267" s="60"/>
    </row>
    <row r="268" spans="1:20" ht="15.75">
      <c r="A268" s="60"/>
      <c r="B268" s="265"/>
      <c r="C268" s="265"/>
      <c r="D268" s="265"/>
      <c r="E268" s="16"/>
      <c r="F268" s="16"/>
      <c r="G268" s="16"/>
      <c r="H268" s="16"/>
      <c r="I268" s="16"/>
      <c r="J268" s="16"/>
      <c r="K268" s="16"/>
      <c r="L268" s="16"/>
      <c r="M268" s="16"/>
      <c r="N268" s="2" t="s">
        <v>1</v>
      </c>
      <c r="O268" s="60"/>
      <c r="P268" s="60"/>
      <c r="Q268" s="60"/>
      <c r="S268" s="60"/>
      <c r="T268" s="60"/>
    </row>
    <row r="269" spans="1:20" ht="15.75">
      <c r="A269" s="60"/>
      <c r="B269" s="267" t="s">
        <v>12</v>
      </c>
      <c r="C269" s="254" t="s">
        <v>15</v>
      </c>
      <c r="D269" s="255"/>
      <c r="E269" s="254" t="s">
        <v>15</v>
      </c>
      <c r="F269" s="255"/>
      <c r="G269" s="254" t="s">
        <v>15</v>
      </c>
      <c r="H269" s="255"/>
      <c r="I269" s="254" t="s">
        <v>15</v>
      </c>
      <c r="J269" s="255"/>
      <c r="K269" s="254" t="s">
        <v>15</v>
      </c>
      <c r="L269" s="255"/>
      <c r="M269" s="254" t="s">
        <v>15</v>
      </c>
      <c r="N269" s="255"/>
      <c r="O269" s="60"/>
      <c r="P269" s="60"/>
      <c r="Q269" s="60"/>
      <c r="S269" s="60"/>
      <c r="T269" s="60"/>
    </row>
    <row r="270" spans="1:20" ht="15.75">
      <c r="A270" s="60"/>
      <c r="B270" s="268"/>
      <c r="C270" s="252">
        <v>1</v>
      </c>
      <c r="D270" s="253"/>
      <c r="E270" s="252">
        <v>2</v>
      </c>
      <c r="F270" s="253"/>
      <c r="G270" s="252">
        <v>3</v>
      </c>
      <c r="H270" s="253"/>
      <c r="I270" s="252">
        <v>4</v>
      </c>
      <c r="J270" s="253"/>
      <c r="K270" s="252">
        <v>5</v>
      </c>
      <c r="L270" s="253"/>
      <c r="M270" s="252">
        <v>6</v>
      </c>
      <c r="N270" s="253"/>
      <c r="O270" s="60"/>
      <c r="P270" s="60"/>
      <c r="Q270" s="60"/>
      <c r="S270" s="60"/>
      <c r="T270" s="60"/>
    </row>
    <row r="271" spans="1:20" ht="15.75">
      <c r="A271" s="60"/>
      <c r="B271" s="6" t="s">
        <v>4</v>
      </c>
      <c r="C271" s="364"/>
      <c r="D271" s="365">
        <v>14975</v>
      </c>
      <c r="E271" s="364"/>
      <c r="F271" s="365">
        <v>20110</v>
      </c>
      <c r="G271" s="364"/>
      <c r="H271" s="365">
        <v>28880</v>
      </c>
      <c r="I271" s="364"/>
      <c r="J271" s="365">
        <v>30225</v>
      </c>
      <c r="K271" s="364"/>
      <c r="L271" s="365">
        <v>35425</v>
      </c>
      <c r="M271" s="364"/>
      <c r="N271" s="365">
        <v>40345</v>
      </c>
      <c r="O271" s="60"/>
      <c r="P271" s="60"/>
      <c r="Q271" s="60"/>
      <c r="S271" s="60"/>
      <c r="T271" s="60"/>
    </row>
    <row r="272" spans="1:20" ht="15.75">
      <c r="A272" s="60"/>
      <c r="B272" s="25">
        <v>100</v>
      </c>
      <c r="C272" s="350">
        <v>238</v>
      </c>
      <c r="D272" s="365">
        <v>23800</v>
      </c>
      <c r="E272" s="350">
        <v>325</v>
      </c>
      <c r="F272" s="365">
        <f>B272*E272</f>
        <v>32500</v>
      </c>
      <c r="G272" s="350">
        <v>400</v>
      </c>
      <c r="H272" s="365">
        <v>40000</v>
      </c>
      <c r="I272" s="350">
        <v>480</v>
      </c>
      <c r="J272" s="365">
        <f t="shared" ref="J272:J275" si="42">B272*I272</f>
        <v>48000</v>
      </c>
      <c r="K272" s="366">
        <v>500</v>
      </c>
      <c r="L272" s="365">
        <f>B272*K272</f>
        <v>50000</v>
      </c>
      <c r="M272" s="366">
        <v>635</v>
      </c>
      <c r="N272" s="365">
        <f>B272*M272</f>
        <v>63500</v>
      </c>
      <c r="O272" s="60"/>
      <c r="P272" s="60"/>
      <c r="Q272" s="60"/>
      <c r="S272" s="60"/>
      <c r="T272" s="60"/>
    </row>
    <row r="273" spans="1:20" ht="15.75">
      <c r="A273" s="60"/>
      <c r="B273" s="25">
        <v>200</v>
      </c>
      <c r="C273" s="350">
        <v>205</v>
      </c>
      <c r="D273" s="365">
        <v>41000</v>
      </c>
      <c r="E273" s="350">
        <v>255</v>
      </c>
      <c r="F273" s="365">
        <f t="shared" ref="F273:F275" si="43">B273*E273</f>
        <v>51000</v>
      </c>
      <c r="G273" s="350">
        <v>305</v>
      </c>
      <c r="H273" s="365">
        <v>55000</v>
      </c>
      <c r="I273" s="350">
        <v>355</v>
      </c>
      <c r="J273" s="365">
        <f t="shared" si="42"/>
        <v>71000</v>
      </c>
      <c r="K273" s="366">
        <v>410</v>
      </c>
      <c r="L273" s="365">
        <f>B273*K273</f>
        <v>82000</v>
      </c>
      <c r="M273" s="366">
        <v>460</v>
      </c>
      <c r="N273" s="365">
        <f>B273*M273</f>
        <v>92000</v>
      </c>
      <c r="O273" s="60"/>
      <c r="P273" s="60"/>
      <c r="Q273" s="60"/>
      <c r="S273" s="60"/>
      <c r="T273" s="60"/>
    </row>
    <row r="274" spans="1:20" ht="15.75">
      <c r="A274" s="60"/>
      <c r="B274" s="25">
        <v>300</v>
      </c>
      <c r="C274" s="350">
        <v>175</v>
      </c>
      <c r="D274" s="365">
        <v>52500</v>
      </c>
      <c r="E274" s="350">
        <v>215</v>
      </c>
      <c r="F274" s="365">
        <f t="shared" si="43"/>
        <v>64500</v>
      </c>
      <c r="G274" s="350">
        <v>255</v>
      </c>
      <c r="H274" s="365">
        <v>76500</v>
      </c>
      <c r="I274" s="350">
        <v>300</v>
      </c>
      <c r="J274" s="365">
        <f t="shared" si="42"/>
        <v>90000</v>
      </c>
      <c r="K274" s="366">
        <v>345</v>
      </c>
      <c r="L274" s="365">
        <f>B274*K274</f>
        <v>103500</v>
      </c>
      <c r="M274" s="366">
        <v>390</v>
      </c>
      <c r="N274" s="365">
        <f>B274*M274</f>
        <v>117000</v>
      </c>
      <c r="O274" s="60"/>
      <c r="P274" s="60"/>
      <c r="Q274" s="60"/>
      <c r="S274" s="60"/>
      <c r="T274" s="60"/>
    </row>
    <row r="275" spans="1:20" ht="15.75">
      <c r="A275" s="60"/>
      <c r="B275" s="25">
        <v>500</v>
      </c>
      <c r="C275" s="350">
        <v>145</v>
      </c>
      <c r="D275" s="365">
        <v>72000</v>
      </c>
      <c r="E275" s="350">
        <v>185</v>
      </c>
      <c r="F275" s="365">
        <f t="shared" si="43"/>
        <v>92500</v>
      </c>
      <c r="G275" s="350">
        <v>215</v>
      </c>
      <c r="H275" s="365">
        <v>108000</v>
      </c>
      <c r="I275" s="350">
        <v>250</v>
      </c>
      <c r="J275" s="365">
        <f t="shared" si="42"/>
        <v>125000</v>
      </c>
      <c r="K275" s="366">
        <v>290</v>
      </c>
      <c r="L275" s="365">
        <f>B275*K275</f>
        <v>145000</v>
      </c>
      <c r="M275" s="366">
        <v>325</v>
      </c>
      <c r="N275" s="365">
        <f>B275*M275</f>
        <v>162500</v>
      </c>
      <c r="O275" s="60"/>
      <c r="P275" s="60"/>
      <c r="Q275" s="60"/>
      <c r="S275" s="60"/>
      <c r="T275" s="60"/>
    </row>
    <row r="276" spans="1:20" ht="15.75">
      <c r="A276" s="60"/>
      <c r="B276" s="25" t="s">
        <v>66</v>
      </c>
      <c r="C276" s="350">
        <v>122</v>
      </c>
      <c r="D276" s="365"/>
      <c r="E276" s="350">
        <v>145</v>
      </c>
      <c r="F276" s="365"/>
      <c r="G276" s="350">
        <v>166</v>
      </c>
      <c r="H276" s="365"/>
      <c r="I276" s="350">
        <v>188</v>
      </c>
      <c r="J276" s="365"/>
      <c r="K276" s="366">
        <v>210</v>
      </c>
      <c r="L276" s="365"/>
      <c r="M276" s="366">
        <v>240</v>
      </c>
      <c r="N276" s="365"/>
      <c r="O276" s="60"/>
      <c r="P276" s="60"/>
      <c r="Q276" s="60"/>
      <c r="S276" s="60"/>
      <c r="T276" s="60"/>
    </row>
    <row r="277" spans="1:20" ht="23.25">
      <c r="A277" s="60"/>
      <c r="B277" s="67"/>
      <c r="C277" s="67"/>
      <c r="D277" s="67"/>
      <c r="E277" s="67"/>
      <c r="F277" s="67"/>
      <c r="G277" s="67"/>
      <c r="H277" s="1"/>
      <c r="I277" s="1"/>
      <c r="J277" s="1"/>
      <c r="K277" s="1"/>
      <c r="L277" s="1"/>
      <c r="M277" s="285" t="s">
        <v>109</v>
      </c>
      <c r="N277" s="285"/>
      <c r="O277" s="60"/>
      <c r="P277" s="60"/>
      <c r="Q277" s="60"/>
      <c r="S277" s="60"/>
      <c r="T277" s="60"/>
    </row>
    <row r="278" spans="1:20" ht="27">
      <c r="A278" s="12"/>
      <c r="B278" s="177" t="s">
        <v>10</v>
      </c>
      <c r="C278" s="179"/>
      <c r="D278" s="179"/>
      <c r="E278" s="179"/>
      <c r="F278" s="179"/>
      <c r="G278" s="179"/>
      <c r="H278" s="5"/>
      <c r="I278" s="5"/>
      <c r="J278" s="5"/>
      <c r="K278" s="1"/>
      <c r="L278" s="1"/>
      <c r="M278" s="52"/>
      <c r="N278" s="37"/>
      <c r="O278" s="12"/>
      <c r="P278" s="12"/>
      <c r="Q278" s="12"/>
      <c r="R278" s="12"/>
      <c r="S278" s="60"/>
      <c r="T278" s="60"/>
    </row>
    <row r="279" spans="1:20" ht="27">
      <c r="A279" s="12"/>
      <c r="B279" s="178" t="s">
        <v>8</v>
      </c>
      <c r="C279" s="179"/>
      <c r="D279" s="179"/>
      <c r="E279" s="179"/>
      <c r="F279" s="179"/>
      <c r="G279" s="179"/>
      <c r="H279" s="5"/>
      <c r="I279"/>
      <c r="J279" s="5"/>
      <c r="K279" s="1"/>
      <c r="L279" s="1"/>
      <c r="M279" s="52"/>
      <c r="N279" s="37"/>
      <c r="O279" s="12"/>
      <c r="P279" s="12"/>
      <c r="Q279" s="12"/>
      <c r="R279" s="12"/>
      <c r="S279" s="60"/>
      <c r="T279" s="60"/>
    </row>
    <row r="280" spans="1:20" ht="27">
      <c r="A280" s="12"/>
      <c r="B280" s="193" t="s">
        <v>118</v>
      </c>
      <c r="C280" s="195"/>
      <c r="D280" s="195"/>
      <c r="E280" s="195"/>
      <c r="F280" s="195"/>
      <c r="G280" s="195"/>
      <c r="H280" s="5"/>
      <c r="I280"/>
      <c r="J280" s="5"/>
      <c r="K280"/>
      <c r="L280" s="1"/>
      <c r="M280" s="52"/>
      <c r="N280" s="37"/>
      <c r="O280" s="12"/>
      <c r="P280" s="12"/>
      <c r="Q280" s="12"/>
      <c r="R280" s="12"/>
      <c r="S280" s="60"/>
      <c r="T280" s="60"/>
    </row>
    <row r="281" spans="1:20" ht="19.5">
      <c r="A281" s="60"/>
      <c r="B281" s="189"/>
      <c r="C281" s="196"/>
      <c r="D281" s="196"/>
      <c r="E281" s="196"/>
      <c r="F281" s="196"/>
      <c r="G281" s="196"/>
      <c r="H281" s="1"/>
      <c r="I281" s="1"/>
      <c r="J281" s="1"/>
      <c r="K281" s="1"/>
      <c r="L281" s="1"/>
      <c r="M281" s="52"/>
      <c r="N281" s="37"/>
      <c r="O281" s="60"/>
      <c r="P281" s="60"/>
      <c r="Q281" s="60"/>
      <c r="S281" s="60"/>
      <c r="T281" s="60"/>
    </row>
    <row r="282" spans="1:20" ht="15.75">
      <c r="A282" s="60"/>
      <c r="B282" s="1"/>
      <c r="C282" s="1"/>
      <c r="D282" s="1"/>
      <c r="E282" s="1"/>
      <c r="F282" s="1"/>
      <c r="G282" s="1"/>
      <c r="H282" s="1"/>
      <c r="I282" s="1"/>
      <c r="J282" s="1"/>
      <c r="K282"/>
      <c r="L282" s="1"/>
      <c r="M282" s="96"/>
      <c r="N282" s="37"/>
      <c r="O282" s="60"/>
      <c r="P282" s="60"/>
      <c r="Q282" s="60"/>
      <c r="S282" s="60"/>
      <c r="T282" s="60"/>
    </row>
    <row r="283" spans="1:20" ht="18">
      <c r="A283" s="60"/>
      <c r="B283" s="60"/>
      <c r="C283" s="1"/>
      <c r="D283" s="1"/>
      <c r="E283" s="75"/>
      <c r="F283" s="75"/>
      <c r="G283" s="75"/>
      <c r="H283" s="75"/>
      <c r="I283" s="75"/>
      <c r="J283" s="75"/>
      <c r="K283" s="75"/>
      <c r="L283" s="1"/>
      <c r="M283" s="1"/>
      <c r="O283" s="60"/>
      <c r="P283" s="60"/>
      <c r="Q283" s="60"/>
      <c r="S283" s="60"/>
      <c r="T283" s="60"/>
    </row>
    <row r="284" spans="1:20" ht="18">
      <c r="A284" s="60"/>
      <c r="B284" s="151"/>
      <c r="C284" s="152"/>
      <c r="D284" s="152"/>
      <c r="E284" s="158"/>
      <c r="F284" s="251"/>
      <c r="G284" s="251"/>
      <c r="H284" s="251"/>
      <c r="I284" s="251"/>
      <c r="J284" s="251"/>
      <c r="K284" s="158"/>
      <c r="L284" s="152"/>
      <c r="M284" s="152"/>
      <c r="N284" s="152"/>
      <c r="O284" s="60"/>
      <c r="P284" s="60"/>
      <c r="Q284" s="60"/>
      <c r="S284" s="60"/>
      <c r="T284" s="60"/>
    </row>
    <row r="285" spans="1:20" ht="27">
      <c r="A285" s="60"/>
      <c r="B285" s="153" t="s">
        <v>58</v>
      </c>
      <c r="C285" s="154"/>
      <c r="D285" s="154"/>
      <c r="E285" s="159"/>
      <c r="F285" s="286" t="s">
        <v>133</v>
      </c>
      <c r="G285" s="286"/>
      <c r="H285" s="286"/>
      <c r="I285" s="286"/>
      <c r="J285" s="286"/>
      <c r="K285" s="159"/>
      <c r="L285" s="154"/>
      <c r="M285" s="154"/>
      <c r="N285" s="154"/>
      <c r="O285" s="60"/>
      <c r="P285" s="60"/>
      <c r="Q285" s="60"/>
      <c r="S285" s="60"/>
      <c r="T285" s="60"/>
    </row>
    <row r="286" spans="1:20" ht="20.25">
      <c r="A286" s="60"/>
      <c r="B286" s="155"/>
      <c r="C286" s="154"/>
      <c r="D286" s="154"/>
      <c r="E286" s="159"/>
      <c r="F286" s="287" t="s">
        <v>103</v>
      </c>
      <c r="G286" s="287"/>
      <c r="H286" s="287"/>
      <c r="I286" s="287"/>
      <c r="J286" s="287"/>
      <c r="K286" s="159"/>
      <c r="L286" s="154"/>
      <c r="M286" s="154"/>
      <c r="N286" s="154"/>
      <c r="O286" s="60"/>
      <c r="P286" s="60"/>
      <c r="Q286" s="60"/>
      <c r="S286" s="60"/>
      <c r="T286" s="60"/>
    </row>
    <row r="287" spans="1:20" ht="20.25">
      <c r="A287" s="60"/>
      <c r="B287" s="156"/>
      <c r="C287" s="157"/>
      <c r="D287" s="157"/>
      <c r="E287" s="160"/>
      <c r="F287" s="160"/>
      <c r="G287" s="288" t="s">
        <v>138</v>
      </c>
      <c r="H287" s="288"/>
      <c r="I287" s="288"/>
      <c r="J287" s="288"/>
      <c r="K287" s="288"/>
      <c r="L287" s="157"/>
      <c r="M287" s="157"/>
      <c r="N287" s="157"/>
      <c r="O287" s="60"/>
      <c r="P287" s="60"/>
      <c r="Q287" s="60"/>
      <c r="S287" s="60"/>
      <c r="T287" s="60"/>
    </row>
    <row r="288" spans="1:20" ht="15.75">
      <c r="A288" s="60"/>
      <c r="B288" s="265"/>
      <c r="C288" s="265"/>
      <c r="D288" s="265"/>
      <c r="E288" s="16"/>
      <c r="F288" s="16"/>
      <c r="G288" s="16"/>
      <c r="H288" s="16"/>
      <c r="I288" s="16"/>
      <c r="J288" s="16"/>
      <c r="K288" s="16"/>
      <c r="L288" s="16"/>
      <c r="M288" s="16"/>
      <c r="N288" s="2" t="s">
        <v>1</v>
      </c>
      <c r="O288" s="60"/>
      <c r="P288" s="60"/>
      <c r="Q288" s="60"/>
      <c r="S288" s="60"/>
      <c r="T288" s="60"/>
    </row>
    <row r="289" spans="1:20" ht="15.75">
      <c r="A289" s="60"/>
      <c r="B289" s="267" t="s">
        <v>12</v>
      </c>
      <c r="C289" s="254" t="s">
        <v>15</v>
      </c>
      <c r="D289" s="255"/>
      <c r="E289" s="254" t="s">
        <v>15</v>
      </c>
      <c r="F289" s="255"/>
      <c r="G289" s="254" t="s">
        <v>15</v>
      </c>
      <c r="H289" s="255"/>
      <c r="I289" s="254" t="s">
        <v>15</v>
      </c>
      <c r="J289" s="255"/>
      <c r="K289" s="254" t="s">
        <v>15</v>
      </c>
      <c r="L289" s="255"/>
      <c r="M289" s="254" t="s">
        <v>15</v>
      </c>
      <c r="N289" s="255"/>
      <c r="O289" s="60"/>
      <c r="P289" s="60"/>
      <c r="Q289" s="60"/>
      <c r="S289" s="60"/>
      <c r="T289" s="60"/>
    </row>
    <row r="290" spans="1:20" ht="15.75">
      <c r="A290" s="60"/>
      <c r="B290" s="268"/>
      <c r="C290" s="252">
        <v>1</v>
      </c>
      <c r="D290" s="253"/>
      <c r="E290" s="252">
        <v>2</v>
      </c>
      <c r="F290" s="253"/>
      <c r="G290" s="252">
        <v>3</v>
      </c>
      <c r="H290" s="253"/>
      <c r="I290" s="252">
        <v>4</v>
      </c>
      <c r="J290" s="253"/>
      <c r="K290" s="252">
        <v>5</v>
      </c>
      <c r="L290" s="253"/>
      <c r="M290" s="252">
        <v>6</v>
      </c>
      <c r="N290" s="253"/>
      <c r="O290" s="60"/>
      <c r="P290" s="60"/>
      <c r="Q290" s="60"/>
      <c r="S290" s="60"/>
      <c r="T290" s="60"/>
    </row>
    <row r="291" spans="1:20" ht="15.75">
      <c r="A291" s="60"/>
      <c r="B291" s="6" t="s">
        <v>4</v>
      </c>
      <c r="C291" s="364"/>
      <c r="D291" s="365">
        <v>17000</v>
      </c>
      <c r="E291" s="364"/>
      <c r="F291" s="365">
        <v>23445</v>
      </c>
      <c r="G291" s="364"/>
      <c r="H291" s="365">
        <v>30550</v>
      </c>
      <c r="I291" s="364"/>
      <c r="J291" s="365">
        <v>35670</v>
      </c>
      <c r="K291" s="364"/>
      <c r="L291" s="365">
        <v>40765</v>
      </c>
      <c r="M291" s="364"/>
      <c r="N291" s="365">
        <v>45965</v>
      </c>
      <c r="O291" s="60"/>
      <c r="P291" s="60"/>
      <c r="Q291" s="60"/>
      <c r="S291" s="60"/>
      <c r="T291" s="60"/>
    </row>
    <row r="292" spans="1:20" ht="15.75">
      <c r="A292" s="60"/>
      <c r="B292" s="25">
        <v>100</v>
      </c>
      <c r="C292" s="350">
        <v>280</v>
      </c>
      <c r="D292" s="365">
        <f>B292*C292</f>
        <v>28000</v>
      </c>
      <c r="E292" s="350">
        <v>360</v>
      </c>
      <c r="F292" s="365">
        <f>B292*E292</f>
        <v>36000</v>
      </c>
      <c r="G292" s="350">
        <v>455</v>
      </c>
      <c r="H292" s="365">
        <f>B292*G292</f>
        <v>45500</v>
      </c>
      <c r="I292" s="350">
        <v>545</v>
      </c>
      <c r="J292" s="365">
        <f t="shared" ref="J292:J295" si="44">B292*I292</f>
        <v>54500</v>
      </c>
      <c r="K292" s="366">
        <v>635</v>
      </c>
      <c r="L292" s="365">
        <f>B292*K292</f>
        <v>63500</v>
      </c>
      <c r="M292" s="366">
        <v>725</v>
      </c>
      <c r="N292" s="365">
        <f>B292*M292</f>
        <v>72500</v>
      </c>
      <c r="O292" s="60"/>
      <c r="P292" s="60"/>
      <c r="Q292" s="60"/>
      <c r="S292" s="60"/>
      <c r="T292" s="60"/>
    </row>
    <row r="293" spans="1:20" ht="15.75">
      <c r="A293" s="60"/>
      <c r="B293" s="25">
        <v>200</v>
      </c>
      <c r="C293" s="350">
        <v>240</v>
      </c>
      <c r="D293" s="365">
        <f t="shared" ref="D293:D295" si="45">B293*C293</f>
        <v>48000</v>
      </c>
      <c r="E293" s="350">
        <v>300</v>
      </c>
      <c r="F293" s="365">
        <f t="shared" ref="F293:F295" si="46">B293*E293</f>
        <v>60000</v>
      </c>
      <c r="G293" s="350">
        <v>325</v>
      </c>
      <c r="H293" s="365">
        <f t="shared" ref="H293:H295" si="47">B293*G293</f>
        <v>65000</v>
      </c>
      <c r="I293" s="350">
        <v>425</v>
      </c>
      <c r="J293" s="365">
        <f t="shared" si="44"/>
        <v>85000</v>
      </c>
      <c r="K293" s="366">
        <v>480</v>
      </c>
      <c r="L293" s="365">
        <f>B293*K293</f>
        <v>96000</v>
      </c>
      <c r="M293" s="366">
        <v>538</v>
      </c>
      <c r="N293" s="365">
        <f>B293*M293</f>
        <v>107600</v>
      </c>
      <c r="O293" s="60"/>
      <c r="P293" s="60"/>
      <c r="Q293" s="60"/>
      <c r="S293" s="60"/>
      <c r="T293" s="60"/>
    </row>
    <row r="294" spans="1:20" ht="15.75">
      <c r="A294" s="60"/>
      <c r="B294" s="25">
        <v>300</v>
      </c>
      <c r="C294" s="350">
        <v>205</v>
      </c>
      <c r="D294" s="365">
        <f t="shared" si="45"/>
        <v>61500</v>
      </c>
      <c r="E294" s="350">
        <v>255</v>
      </c>
      <c r="F294" s="365">
        <f t="shared" si="46"/>
        <v>76500</v>
      </c>
      <c r="G294" s="350">
        <v>310</v>
      </c>
      <c r="H294" s="365">
        <f t="shared" si="47"/>
        <v>93000</v>
      </c>
      <c r="I294" s="350">
        <v>355</v>
      </c>
      <c r="J294" s="365">
        <f t="shared" si="44"/>
        <v>106500</v>
      </c>
      <c r="K294" s="366">
        <v>405</v>
      </c>
      <c r="L294" s="365">
        <f>B294*K294</f>
        <v>121500</v>
      </c>
      <c r="M294" s="366">
        <v>460</v>
      </c>
      <c r="N294" s="365">
        <f>B294*M294</f>
        <v>138000</v>
      </c>
      <c r="O294" s="60"/>
      <c r="P294" s="60"/>
      <c r="Q294" s="60"/>
      <c r="S294" s="60"/>
      <c r="T294" s="60"/>
    </row>
    <row r="295" spans="1:20" ht="15.75">
      <c r="A295" s="60"/>
      <c r="B295" s="25">
        <v>500</v>
      </c>
      <c r="C295" s="350">
        <v>175</v>
      </c>
      <c r="D295" s="365">
        <f t="shared" si="45"/>
        <v>87500</v>
      </c>
      <c r="E295" s="350">
        <v>215</v>
      </c>
      <c r="F295" s="365">
        <f t="shared" si="46"/>
        <v>107500</v>
      </c>
      <c r="G295" s="350">
        <v>255</v>
      </c>
      <c r="H295" s="365">
        <f t="shared" si="47"/>
        <v>127500</v>
      </c>
      <c r="I295" s="350">
        <v>300</v>
      </c>
      <c r="J295" s="365">
        <f t="shared" si="44"/>
        <v>150000</v>
      </c>
      <c r="K295" s="366">
        <v>345</v>
      </c>
      <c r="L295" s="365">
        <f>B295*K295</f>
        <v>172500</v>
      </c>
      <c r="M295" s="366">
        <v>340</v>
      </c>
      <c r="N295" s="365">
        <f>B295*M295</f>
        <v>170000</v>
      </c>
      <c r="O295" s="60"/>
      <c r="P295" s="60"/>
      <c r="Q295" s="60"/>
      <c r="S295" s="60"/>
      <c r="T295" s="60"/>
    </row>
    <row r="296" spans="1:20" ht="15.75">
      <c r="A296" s="60"/>
      <c r="B296" s="25" t="s">
        <v>66</v>
      </c>
      <c r="C296" s="350">
        <v>140</v>
      </c>
      <c r="D296" s="365"/>
      <c r="E296" s="350">
        <v>166</v>
      </c>
      <c r="F296" s="365"/>
      <c r="G296" s="350">
        <v>190</v>
      </c>
      <c r="H296" s="365"/>
      <c r="I296" s="350">
        <v>225</v>
      </c>
      <c r="J296" s="365"/>
      <c r="K296" s="366">
        <v>245</v>
      </c>
      <c r="L296" s="365"/>
      <c r="M296" s="366">
        <v>280</v>
      </c>
      <c r="N296" s="367"/>
      <c r="O296" s="87"/>
      <c r="P296" s="60"/>
      <c r="Q296" s="60"/>
      <c r="S296" s="60"/>
      <c r="T296" s="60"/>
    </row>
    <row r="297" spans="1:20" ht="15.75">
      <c r="A297" s="60"/>
      <c r="D297" s="5"/>
      <c r="M297" s="54"/>
      <c r="N297" s="285" t="s">
        <v>110</v>
      </c>
      <c r="O297" s="277"/>
      <c r="P297" s="60"/>
      <c r="Q297" s="60"/>
      <c r="S297" s="60"/>
      <c r="T297" s="60"/>
    </row>
    <row r="298" spans="1:20" ht="27">
      <c r="A298" s="60"/>
      <c r="B298" s="177" t="s">
        <v>98</v>
      </c>
      <c r="C298" s="197"/>
      <c r="D298" s="197"/>
      <c r="E298" s="197"/>
      <c r="F298" s="197"/>
      <c r="G298" s="197"/>
      <c r="H298" s="198"/>
      <c r="I298" s="199"/>
      <c r="J298" s="182"/>
      <c r="K298" s="182"/>
      <c r="L298" s="200"/>
      <c r="M298" s="277"/>
      <c r="N298" s="277"/>
      <c r="O298" s="60"/>
      <c r="P298" s="60"/>
      <c r="Q298" s="60"/>
      <c r="S298" s="60"/>
      <c r="T298" s="60"/>
    </row>
    <row r="299" spans="1:20" ht="31.5">
      <c r="A299" s="60"/>
      <c r="B299" s="201" t="s">
        <v>60</v>
      </c>
      <c r="C299" s="202"/>
      <c r="D299" s="202"/>
      <c r="E299" s="202"/>
      <c r="F299" s="202"/>
      <c r="G299" s="202"/>
      <c r="H299" s="202"/>
      <c r="I299" s="203"/>
      <c r="J299" s="188"/>
      <c r="K299" s="188"/>
      <c r="L299" s="188"/>
      <c r="M299" s="60"/>
      <c r="N299" s="60"/>
      <c r="O299" s="60"/>
      <c r="P299" s="60"/>
      <c r="Q299" s="60"/>
      <c r="S299" s="60"/>
      <c r="T299" s="60"/>
    </row>
    <row r="300" spans="1:20" ht="24.75">
      <c r="A300" s="12"/>
      <c r="B300" s="204" t="s">
        <v>10</v>
      </c>
      <c r="C300" s="198"/>
      <c r="D300" s="198"/>
      <c r="E300" s="198"/>
      <c r="F300" s="198"/>
      <c r="G300" s="198"/>
      <c r="H300" s="198"/>
      <c r="I300" s="205"/>
      <c r="J300" s="200"/>
      <c r="K300" s="182"/>
      <c r="L300" s="182"/>
      <c r="M300" s="52"/>
      <c r="N300" s="37"/>
      <c r="O300" s="12"/>
      <c r="P300" s="12"/>
      <c r="Q300" s="12"/>
      <c r="R300" s="12"/>
      <c r="S300" s="60"/>
      <c r="T300" s="60"/>
    </row>
    <row r="301" spans="1:20" ht="24.75">
      <c r="A301" s="12"/>
      <c r="B301" s="206" t="s">
        <v>8</v>
      </c>
      <c r="C301" s="198"/>
      <c r="D301" s="198"/>
      <c r="E301" s="198"/>
      <c r="F301" s="198"/>
      <c r="G301" s="197"/>
      <c r="H301" s="198"/>
      <c r="I301" s="207"/>
      <c r="J301" s="200"/>
      <c r="K301" s="182"/>
      <c r="L301" s="182"/>
      <c r="M301" s="52"/>
      <c r="N301" s="37"/>
      <c r="O301" s="12"/>
      <c r="P301" s="12"/>
      <c r="Q301" s="12"/>
      <c r="R301" s="12"/>
      <c r="S301" s="60"/>
      <c r="T301" s="60"/>
    </row>
    <row r="302" spans="1:20" ht="27">
      <c r="A302" s="60"/>
      <c r="B302" s="193" t="s">
        <v>155</v>
      </c>
      <c r="C302" s="199"/>
      <c r="D302" s="199"/>
      <c r="E302" s="199"/>
      <c r="F302" s="199"/>
      <c r="G302" s="199"/>
      <c r="H302"/>
      <c r="I302"/>
      <c r="J302" s="182"/>
      <c r="K302"/>
      <c r="L302" s="200"/>
      <c r="M302" s="52"/>
      <c r="N302" s="55"/>
      <c r="O302" s="60"/>
      <c r="P302" s="60"/>
      <c r="Q302" s="60"/>
      <c r="S302" s="60"/>
      <c r="T302" s="60"/>
    </row>
    <row r="303" spans="1:20" ht="15.75">
      <c r="A303" s="60"/>
      <c r="B303" s="1"/>
      <c r="C303" s="1"/>
      <c r="D303" s="1"/>
      <c r="E303" s="1"/>
      <c r="F303" s="1"/>
      <c r="G303" s="1"/>
      <c r="H303" s="27"/>
      <c r="I303" s="1"/>
      <c r="J303" s="1"/>
      <c r="K303" s="1"/>
      <c r="L303" s="27"/>
      <c r="M303" s="52"/>
      <c r="N303" s="55"/>
      <c r="O303" s="60"/>
      <c r="P303" s="60"/>
      <c r="Q303" s="60"/>
      <c r="S303" s="60"/>
      <c r="T303" s="60"/>
    </row>
    <row r="304" spans="1:20" ht="15.75">
      <c r="A304" s="60"/>
      <c r="B304" s="151"/>
      <c r="C304" s="152"/>
      <c r="D304" s="152"/>
      <c r="E304" s="152"/>
      <c r="F304" s="119"/>
      <c r="G304" s="119"/>
      <c r="H304" s="119"/>
      <c r="I304" s="119"/>
      <c r="J304" s="119"/>
      <c r="K304" s="152"/>
      <c r="L304" s="152"/>
      <c r="M304" s="152"/>
      <c r="N304" s="152"/>
      <c r="O304" s="60"/>
      <c r="P304" s="60"/>
      <c r="Q304" s="60"/>
      <c r="S304" s="60"/>
      <c r="T304" s="60"/>
    </row>
    <row r="305" spans="1:20" ht="27">
      <c r="A305" s="60"/>
      <c r="B305" s="153" t="s">
        <v>58</v>
      </c>
      <c r="C305" s="154"/>
      <c r="D305" s="154"/>
      <c r="E305" s="154"/>
      <c r="F305" s="284" t="s">
        <v>134</v>
      </c>
      <c r="G305" s="284"/>
      <c r="H305" s="284"/>
      <c r="I305" s="284"/>
      <c r="J305" s="284"/>
      <c r="K305" s="154"/>
      <c r="L305" s="154"/>
      <c r="M305" s="154"/>
      <c r="N305" s="154"/>
      <c r="O305" s="60"/>
      <c r="P305" s="60"/>
      <c r="Q305" s="60"/>
      <c r="S305" s="60"/>
      <c r="T305" s="60"/>
    </row>
    <row r="306" spans="1:20" ht="20.25">
      <c r="A306" s="60"/>
      <c r="B306" s="155"/>
      <c r="C306" s="154"/>
      <c r="D306" s="154"/>
      <c r="E306" s="154"/>
      <c r="F306" s="263" t="s">
        <v>89</v>
      </c>
      <c r="G306" s="263"/>
      <c r="H306" s="263"/>
      <c r="I306" s="263"/>
      <c r="J306" s="263"/>
      <c r="K306" s="154"/>
      <c r="L306" s="154"/>
      <c r="M306" s="154"/>
      <c r="N306" s="154"/>
      <c r="O306" s="60"/>
      <c r="P306" s="60"/>
      <c r="Q306" s="60"/>
      <c r="S306" s="60"/>
      <c r="T306" s="60"/>
    </row>
    <row r="307" spans="1:20" ht="20.25">
      <c r="A307" s="60"/>
      <c r="B307" s="156"/>
      <c r="C307" s="157"/>
      <c r="D307" s="157"/>
      <c r="E307" s="157"/>
      <c r="F307" s="264" t="s">
        <v>141</v>
      </c>
      <c r="G307" s="264"/>
      <c r="H307" s="264"/>
      <c r="I307" s="264"/>
      <c r="J307" s="264"/>
      <c r="K307" s="157"/>
      <c r="L307" s="157"/>
      <c r="M307" s="157"/>
      <c r="N307" s="157"/>
      <c r="O307" s="60"/>
      <c r="P307" s="60"/>
      <c r="Q307" s="60"/>
      <c r="S307" s="60"/>
      <c r="T307" s="60"/>
    </row>
    <row r="308" spans="1:20" ht="18.75">
      <c r="A308" s="60"/>
      <c r="B308" s="265"/>
      <c r="C308" s="265"/>
      <c r="D308" s="16"/>
      <c r="E308" s="16"/>
      <c r="F308" s="16"/>
      <c r="G308" s="266"/>
      <c r="H308" s="266"/>
      <c r="I308" s="266"/>
      <c r="J308" s="16"/>
      <c r="K308" s="16"/>
      <c r="L308" s="16"/>
      <c r="M308" s="16"/>
      <c r="N308" s="2" t="s">
        <v>1</v>
      </c>
      <c r="O308" s="60"/>
      <c r="P308" s="60"/>
      <c r="Q308" s="60"/>
      <c r="S308" s="60"/>
      <c r="T308" s="60"/>
    </row>
    <row r="309" spans="1:20" ht="15.75">
      <c r="A309" s="60"/>
      <c r="B309" s="267" t="s">
        <v>12</v>
      </c>
      <c r="C309" s="254" t="s">
        <v>15</v>
      </c>
      <c r="D309" s="255"/>
      <c r="E309" s="254" t="s">
        <v>15</v>
      </c>
      <c r="F309" s="255"/>
      <c r="G309" s="254" t="s">
        <v>15</v>
      </c>
      <c r="H309" s="255"/>
      <c r="I309" s="254" t="s">
        <v>15</v>
      </c>
      <c r="J309" s="255"/>
      <c r="K309" s="254" t="s">
        <v>15</v>
      </c>
      <c r="L309" s="255"/>
      <c r="M309" s="254" t="s">
        <v>15</v>
      </c>
      <c r="N309" s="255"/>
      <c r="O309" s="60"/>
      <c r="P309" s="60"/>
      <c r="Q309" s="60"/>
      <c r="S309" s="60"/>
      <c r="T309" s="60"/>
    </row>
    <row r="310" spans="1:20" ht="15.75">
      <c r="A310" s="60"/>
      <c r="B310" s="268"/>
      <c r="C310" s="252">
        <v>1</v>
      </c>
      <c r="D310" s="253"/>
      <c r="E310" s="252">
        <v>2</v>
      </c>
      <c r="F310" s="253"/>
      <c r="G310" s="252">
        <v>3</v>
      </c>
      <c r="H310" s="253"/>
      <c r="I310" s="252">
        <v>4</v>
      </c>
      <c r="J310" s="253"/>
      <c r="K310" s="252">
        <v>5</v>
      </c>
      <c r="L310" s="253"/>
      <c r="M310" s="252">
        <v>6</v>
      </c>
      <c r="N310" s="253"/>
      <c r="O310" s="60"/>
      <c r="P310" s="60"/>
      <c r="Q310" s="60"/>
      <c r="S310" s="60"/>
      <c r="T310" s="60"/>
    </row>
    <row r="311" spans="1:20" ht="15.75">
      <c r="A311" s="60"/>
      <c r="B311" s="6" t="s">
        <v>4</v>
      </c>
      <c r="C311" s="364"/>
      <c r="D311" s="365">
        <v>23835</v>
      </c>
      <c r="E311" s="364"/>
      <c r="F311" s="365">
        <v>30225</v>
      </c>
      <c r="G311" s="364"/>
      <c r="H311" s="365" t="s">
        <v>116</v>
      </c>
      <c r="I311" s="364"/>
      <c r="J311" s="365">
        <v>40765</v>
      </c>
      <c r="K311" s="364"/>
      <c r="L311" s="365">
        <v>44280</v>
      </c>
      <c r="M311" s="364"/>
      <c r="N311" s="365">
        <v>47650</v>
      </c>
      <c r="O311" s="60"/>
      <c r="P311" s="60"/>
      <c r="Q311" s="60"/>
      <c r="S311" s="60"/>
      <c r="T311" s="60"/>
    </row>
    <row r="312" spans="1:20" ht="15.75">
      <c r="A312" s="60"/>
      <c r="B312" s="25">
        <v>100</v>
      </c>
      <c r="C312" s="350">
        <v>410</v>
      </c>
      <c r="D312" s="365">
        <f>B312*C312</f>
        <v>41000</v>
      </c>
      <c r="E312" s="350">
        <v>500</v>
      </c>
      <c r="F312" s="365">
        <f>B312*E312</f>
        <v>50000</v>
      </c>
      <c r="G312" s="350">
        <v>590</v>
      </c>
      <c r="H312" s="365">
        <f>B312*G312</f>
        <v>59000</v>
      </c>
      <c r="I312" s="350">
        <v>685</v>
      </c>
      <c r="J312" s="365">
        <f t="shared" ref="J312:J315" si="48">B312*I312</f>
        <v>68500</v>
      </c>
      <c r="K312" s="366">
        <v>775</v>
      </c>
      <c r="L312" s="365">
        <f>B312*K312</f>
        <v>77500</v>
      </c>
      <c r="M312" s="366">
        <v>865</v>
      </c>
      <c r="N312" s="365">
        <f>B312*M312</f>
        <v>86500</v>
      </c>
      <c r="O312" s="60"/>
      <c r="P312" s="60"/>
      <c r="Q312" s="60"/>
      <c r="S312" s="60"/>
      <c r="T312" s="60"/>
    </row>
    <row r="313" spans="1:20" ht="15.75">
      <c r="A313" s="60"/>
      <c r="B313" s="25">
        <v>200</v>
      </c>
      <c r="C313" s="350">
        <v>380</v>
      </c>
      <c r="D313" s="365">
        <f t="shared" ref="D313:D315" si="49">B313*C313</f>
        <v>76000</v>
      </c>
      <c r="E313" s="350">
        <v>435</v>
      </c>
      <c r="F313" s="365">
        <f t="shared" ref="F313:F315" si="50">B313*E313</f>
        <v>87000</v>
      </c>
      <c r="G313" s="350">
        <v>495</v>
      </c>
      <c r="H313" s="365">
        <f t="shared" ref="H313:H315" si="51">B313*G313</f>
        <v>99000</v>
      </c>
      <c r="I313" s="350">
        <v>555</v>
      </c>
      <c r="J313" s="365">
        <f t="shared" si="48"/>
        <v>111000</v>
      </c>
      <c r="K313" s="366">
        <v>610</v>
      </c>
      <c r="L313" s="365">
        <f>B313*K313</f>
        <v>122000</v>
      </c>
      <c r="M313" s="366">
        <v>680</v>
      </c>
      <c r="N313" s="365">
        <f>B313*M313</f>
        <v>136000</v>
      </c>
      <c r="O313" s="60"/>
      <c r="P313" s="60"/>
      <c r="Q313" s="60"/>
      <c r="S313" s="60"/>
      <c r="T313" s="60"/>
    </row>
    <row r="314" spans="1:20" ht="15.75">
      <c r="A314" s="60"/>
      <c r="B314" s="25">
        <v>300</v>
      </c>
      <c r="C314" s="350">
        <v>345</v>
      </c>
      <c r="D314" s="365">
        <f t="shared" si="49"/>
        <v>103500</v>
      </c>
      <c r="E314" s="350">
        <v>390</v>
      </c>
      <c r="F314" s="365">
        <f t="shared" si="50"/>
        <v>117000</v>
      </c>
      <c r="G314" s="350">
        <v>445</v>
      </c>
      <c r="H314" s="365">
        <f t="shared" si="51"/>
        <v>133500</v>
      </c>
      <c r="I314" s="350">
        <v>495</v>
      </c>
      <c r="J314" s="365">
        <f t="shared" si="48"/>
        <v>148500</v>
      </c>
      <c r="K314" s="366">
        <v>545</v>
      </c>
      <c r="L314" s="365">
        <f>B314*K314</f>
        <v>163500</v>
      </c>
      <c r="M314" s="366">
        <v>600</v>
      </c>
      <c r="N314" s="365">
        <f>B314*M314</f>
        <v>180000</v>
      </c>
      <c r="O314" s="60"/>
      <c r="P314" s="60"/>
      <c r="Q314" s="60"/>
      <c r="S314" s="60"/>
      <c r="T314" s="60"/>
    </row>
    <row r="315" spans="1:20" ht="15.75">
      <c r="A315" s="60"/>
      <c r="B315" s="25">
        <v>500</v>
      </c>
      <c r="C315" s="350">
        <v>310</v>
      </c>
      <c r="D315" s="365">
        <f t="shared" si="49"/>
        <v>155000</v>
      </c>
      <c r="E315" s="350">
        <v>355</v>
      </c>
      <c r="F315" s="365">
        <f t="shared" si="50"/>
        <v>177500</v>
      </c>
      <c r="G315" s="350">
        <v>390</v>
      </c>
      <c r="H315" s="365">
        <f t="shared" si="51"/>
        <v>195000</v>
      </c>
      <c r="I315" s="350">
        <v>435</v>
      </c>
      <c r="J315" s="365">
        <f t="shared" si="48"/>
        <v>217500</v>
      </c>
      <c r="K315" s="366">
        <v>480</v>
      </c>
      <c r="L315" s="365">
        <f>B315*K315</f>
        <v>240000</v>
      </c>
      <c r="M315" s="366">
        <v>475</v>
      </c>
      <c r="N315" s="365">
        <f>B315*M315</f>
        <v>237500</v>
      </c>
      <c r="O315" s="60"/>
      <c r="P315" s="60"/>
      <c r="Q315" s="60"/>
      <c r="S315" s="60"/>
      <c r="T315" s="60"/>
    </row>
    <row r="316" spans="1:20" ht="15.75">
      <c r="A316" s="60"/>
      <c r="B316" s="25">
        <v>1000</v>
      </c>
      <c r="C316" s="350">
        <v>280</v>
      </c>
      <c r="D316" s="365"/>
      <c r="E316" s="350">
        <v>300</v>
      </c>
      <c r="F316" s="365"/>
      <c r="G316" s="350">
        <v>325</v>
      </c>
      <c r="H316" s="365"/>
      <c r="I316" s="350">
        <v>355</v>
      </c>
      <c r="J316" s="365"/>
      <c r="K316" s="366">
        <v>385</v>
      </c>
      <c r="L316" s="365"/>
      <c r="M316" s="366">
        <v>410</v>
      </c>
      <c r="N316" s="365"/>
      <c r="O316" s="60"/>
      <c r="P316" s="60"/>
      <c r="Q316" s="60"/>
      <c r="S316" s="60"/>
      <c r="T316" s="60"/>
    </row>
    <row r="317" spans="1:20" ht="19.5">
      <c r="A317" s="182"/>
      <c r="B317" s="52"/>
      <c r="C317" s="37"/>
      <c r="D317" s="12"/>
      <c r="E317" s="12"/>
      <c r="F317" s="12"/>
      <c r="I317" s="1"/>
      <c r="J317" s="1"/>
      <c r="K317" s="1"/>
      <c r="L317" s="1"/>
      <c r="M317" s="285" t="s">
        <v>111</v>
      </c>
      <c r="N317" s="285"/>
      <c r="O317" s="60"/>
      <c r="P317" s="60"/>
      <c r="Q317" s="60"/>
      <c r="S317" s="60"/>
      <c r="T317" s="60"/>
    </row>
    <row r="318" spans="1:20" ht="24.75">
      <c r="A318" s="204" t="s">
        <v>10</v>
      </c>
      <c r="B318" s="198"/>
      <c r="C318" s="198"/>
      <c r="D318" s="198"/>
      <c r="E318" s="198"/>
      <c r="F318" s="198"/>
      <c r="G318" s="12"/>
      <c r="H318" s="198"/>
      <c r="I318" s="182"/>
      <c r="J318" s="182"/>
      <c r="K318" s="182"/>
      <c r="L318" s="182"/>
      <c r="M318" s="52"/>
      <c r="N318" s="37"/>
      <c r="O318" s="12"/>
      <c r="P318" s="12"/>
      <c r="Q318" s="12"/>
      <c r="S318" s="60"/>
      <c r="T318" s="60"/>
    </row>
    <row r="319" spans="1:20" ht="24.75">
      <c r="A319" s="206" t="s">
        <v>8</v>
      </c>
      <c r="B319" s="198"/>
      <c r="C319" s="198"/>
      <c r="D319" s="198"/>
      <c r="E319" s="198"/>
      <c r="F319" s="197"/>
      <c r="G319" s="198"/>
      <c r="H319" s="202"/>
      <c r="I319" s="188"/>
      <c r="J319" s="188"/>
      <c r="K319" s="188"/>
      <c r="L319" s="204"/>
      <c r="M319" s="198"/>
      <c r="N319" s="198"/>
      <c r="O319" s="198"/>
      <c r="P319" s="198"/>
      <c r="Q319" s="198"/>
      <c r="S319" s="60"/>
      <c r="T319" s="60"/>
    </row>
    <row r="320" spans="1:20" ht="27">
      <c r="A320" s="193" t="s">
        <v>118</v>
      </c>
      <c r="B320" s="199"/>
      <c r="C320" s="199"/>
      <c r="D320" s="199"/>
      <c r="E320" s="199"/>
      <c r="F320" s="199"/>
      <c r="G320" s="197"/>
      <c r="H320" s="198"/>
      <c r="I320" s="200"/>
      <c r="J320" s="200"/>
      <c r="K320" s="182"/>
      <c r="L320" s="206"/>
      <c r="M320" s="198"/>
      <c r="N320" s="198"/>
      <c r="O320" s="198"/>
      <c r="P320" s="198"/>
      <c r="Q320" s="197"/>
      <c r="R320" s="12"/>
      <c r="S320" s="60"/>
      <c r="T320" s="60"/>
    </row>
    <row r="321" spans="1:20" ht="27">
      <c r="A321" s="193"/>
      <c r="B321" s="199"/>
      <c r="C321" s="199"/>
      <c r="D321" s="199"/>
      <c r="E321" s="199"/>
      <c r="F321" s="199"/>
      <c r="G321" s="199"/>
      <c r="H321" s="198"/>
      <c r="I321" s="208"/>
      <c r="J321" s="200"/>
      <c r="K321" s="182"/>
      <c r="L321" s="193"/>
      <c r="M321" s="199"/>
      <c r="N321" s="199"/>
      <c r="O321" s="199"/>
      <c r="P321" s="199"/>
      <c r="Q321" s="199"/>
      <c r="R321" s="198"/>
      <c r="S321" s="60"/>
      <c r="T321" s="60"/>
    </row>
    <row r="322" spans="1:20" ht="27">
      <c r="A322" s="60"/>
      <c r="B322" s="193"/>
      <c r="C322" s="199"/>
      <c r="D322" s="199"/>
      <c r="E322" s="199"/>
      <c r="F322" s="199"/>
      <c r="G322" s="199"/>
      <c r="H322" s="205"/>
      <c r="I322" s="208"/>
      <c r="J322" s="200"/>
      <c r="K322" s="182"/>
      <c r="L322" s="193"/>
      <c r="M322" s="199"/>
      <c r="N322" s="199"/>
      <c r="O322" s="199"/>
      <c r="P322" s="199"/>
      <c r="Q322" s="199"/>
      <c r="R322" s="198"/>
      <c r="S322" s="60"/>
      <c r="T322" s="60"/>
    </row>
    <row r="323" spans="1:20" ht="27">
      <c r="A323" s="12"/>
      <c r="B323" s="209"/>
      <c r="C323" s="200"/>
      <c r="D323"/>
      <c r="E323"/>
      <c r="F323"/>
      <c r="G323" s="211"/>
      <c r="H323" s="211"/>
      <c r="I323" s="212"/>
      <c r="J323" s="200"/>
      <c r="K323" s="182"/>
      <c r="L323" s="193"/>
      <c r="M323" s="199"/>
      <c r="N323" s="199"/>
      <c r="O323" s="199"/>
      <c r="P323" s="199"/>
      <c r="Q323" s="199"/>
      <c r="R323" s="205"/>
      <c r="S323" s="60"/>
      <c r="T323" s="60"/>
    </row>
    <row r="324" spans="1:20" ht="28.5">
      <c r="A324" s="80"/>
      <c r="B324" s="161"/>
      <c r="C324" s="162"/>
      <c r="D324" s="163"/>
      <c r="E324" s="164" t="s">
        <v>5</v>
      </c>
      <c r="F324" s="165"/>
      <c r="G324" s="166"/>
      <c r="H324" s="165"/>
      <c r="I324" s="165"/>
      <c r="J324" s="162"/>
      <c r="K324" s="162"/>
      <c r="L324" s="224"/>
      <c r="M324" s="225"/>
      <c r="N324" s="226"/>
      <c r="O324" s="210"/>
      <c r="P324" s="211" t="s">
        <v>88</v>
      </c>
      <c r="Q324" s="211"/>
      <c r="R324" s="211"/>
      <c r="S324" s="60"/>
      <c r="T324" s="60"/>
    </row>
    <row r="325" spans="1:20" ht="27">
      <c r="A325" s="80"/>
      <c r="B325" s="161"/>
      <c r="C325" s="161"/>
      <c r="D325" s="167"/>
      <c r="E325" s="168"/>
      <c r="F325" s="168"/>
      <c r="G325" s="166" t="s">
        <v>135</v>
      </c>
      <c r="H325" s="168"/>
      <c r="I325" s="168"/>
      <c r="J325" s="161"/>
      <c r="K325" s="161"/>
      <c r="L325" s="161"/>
      <c r="M325" s="161"/>
      <c r="N325" s="161"/>
      <c r="O325" s="60"/>
      <c r="P325" s="60"/>
      <c r="Q325" s="60"/>
      <c r="S325" s="60"/>
      <c r="T325" s="60"/>
    </row>
    <row r="326" spans="1:20" ht="18.75">
      <c r="A326" s="80"/>
      <c r="B326" s="161"/>
      <c r="C326" s="157"/>
      <c r="D326" s="169"/>
      <c r="E326" s="170"/>
      <c r="F326" s="170"/>
      <c r="G326" s="170"/>
      <c r="H326" s="170"/>
      <c r="I326" s="170"/>
      <c r="J326" s="157"/>
      <c r="K326" s="157"/>
      <c r="L326" s="157"/>
      <c r="M326" s="157"/>
      <c r="N326" s="157"/>
      <c r="O326" s="60"/>
      <c r="P326" s="60"/>
      <c r="Q326" s="60"/>
      <c r="S326" s="60"/>
      <c r="T326" s="60"/>
    </row>
    <row r="327" spans="1:20" ht="15.75">
      <c r="A327" s="60"/>
      <c r="B327" s="265"/>
      <c r="C327" s="265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2" t="s">
        <v>1</v>
      </c>
      <c r="O327" s="60"/>
      <c r="P327" s="60"/>
      <c r="Q327" s="60"/>
      <c r="S327" s="60"/>
      <c r="T327" s="60"/>
    </row>
    <row r="328" spans="1:20" ht="15.75">
      <c r="A328" s="60"/>
      <c r="B328" s="267" t="s">
        <v>12</v>
      </c>
      <c r="C328" s="254" t="s">
        <v>15</v>
      </c>
      <c r="D328" s="255"/>
      <c r="E328" s="254" t="s">
        <v>15</v>
      </c>
      <c r="F328" s="255"/>
      <c r="G328" s="254" t="s">
        <v>15</v>
      </c>
      <c r="H328" s="255"/>
      <c r="I328" s="254" t="s">
        <v>15</v>
      </c>
      <c r="J328" s="255"/>
      <c r="K328" s="254" t="s">
        <v>15</v>
      </c>
      <c r="L328" s="255"/>
      <c r="M328" s="254" t="s">
        <v>15</v>
      </c>
      <c r="N328" s="255"/>
      <c r="O328" s="60"/>
      <c r="P328" s="60"/>
      <c r="Q328" s="60"/>
      <c r="S328" s="60"/>
      <c r="T328" s="60"/>
    </row>
    <row r="329" spans="1:20" ht="15.75">
      <c r="A329" s="60"/>
      <c r="B329" s="268"/>
      <c r="C329" s="252">
        <v>1</v>
      </c>
      <c r="D329" s="253"/>
      <c r="E329" s="252">
        <v>2</v>
      </c>
      <c r="F329" s="253"/>
      <c r="G329" s="252">
        <v>3</v>
      </c>
      <c r="H329" s="253"/>
      <c r="I329" s="252">
        <v>4</v>
      </c>
      <c r="J329" s="253"/>
      <c r="K329" s="252">
        <v>5</v>
      </c>
      <c r="L329" s="253"/>
      <c r="M329" s="252">
        <v>6</v>
      </c>
      <c r="N329" s="253"/>
      <c r="O329" s="60"/>
      <c r="P329" s="60"/>
      <c r="Q329" s="60"/>
      <c r="S329" s="60"/>
      <c r="T329" s="60"/>
    </row>
    <row r="330" spans="1:20" ht="15.75">
      <c r="A330" s="60"/>
      <c r="B330" s="33" t="s">
        <v>4</v>
      </c>
      <c r="C330" s="364"/>
      <c r="D330" s="365">
        <v>12935</v>
      </c>
      <c r="E330" s="364"/>
      <c r="F330" s="365">
        <v>17000</v>
      </c>
      <c r="G330" s="364"/>
      <c r="H330" s="365">
        <v>21775</v>
      </c>
      <c r="I330" s="364"/>
      <c r="J330" s="365">
        <v>26610</v>
      </c>
      <c r="K330" s="364"/>
      <c r="L330" s="365">
        <v>30645</v>
      </c>
      <c r="M330" s="364"/>
      <c r="N330" s="365">
        <v>35710</v>
      </c>
      <c r="O330" s="60"/>
      <c r="P330" s="60"/>
      <c r="Q330" s="60"/>
      <c r="S330" s="60"/>
      <c r="T330" s="60"/>
    </row>
    <row r="331" spans="1:20" ht="15.75">
      <c r="A331" s="60"/>
      <c r="B331" s="56">
        <v>100</v>
      </c>
      <c r="C331" s="350">
        <v>205</v>
      </c>
      <c r="D331" s="365">
        <f>B331*C331</f>
        <v>20500</v>
      </c>
      <c r="E331" s="350">
        <v>280</v>
      </c>
      <c r="F331" s="365">
        <f>B331*E331</f>
        <v>28000</v>
      </c>
      <c r="G331" s="350">
        <v>345</v>
      </c>
      <c r="H331" s="365">
        <f>B331*G331</f>
        <v>34500</v>
      </c>
      <c r="I331" s="350">
        <v>410</v>
      </c>
      <c r="J331" s="365">
        <f t="shared" ref="J331:J337" si="52">B331*I331</f>
        <v>41000</v>
      </c>
      <c r="K331" s="366">
        <v>480</v>
      </c>
      <c r="L331" s="365">
        <f t="shared" ref="L331:L337" si="53">B331*K331</f>
        <v>48000</v>
      </c>
      <c r="M331" s="366">
        <v>545</v>
      </c>
      <c r="N331" s="365">
        <f t="shared" ref="N331:N337" si="54">B331*M331</f>
        <v>54500</v>
      </c>
      <c r="O331" s="60"/>
      <c r="P331" s="60"/>
      <c r="Q331" s="60"/>
      <c r="S331" s="60"/>
      <c r="T331" s="60"/>
    </row>
    <row r="332" spans="1:20" ht="15.75">
      <c r="A332" s="60"/>
      <c r="B332" s="56">
        <v>200</v>
      </c>
      <c r="C332" s="350">
        <v>175</v>
      </c>
      <c r="D332" s="365">
        <f t="shared" ref="D332:D337" si="55">B332*C332</f>
        <v>35000</v>
      </c>
      <c r="E332" s="350">
        <v>215</v>
      </c>
      <c r="F332" s="365">
        <f t="shared" ref="F332:F337" si="56">B332*E332</f>
        <v>43000</v>
      </c>
      <c r="G332" s="350">
        <v>255</v>
      </c>
      <c r="H332" s="365">
        <f t="shared" ref="H332:H337" si="57">B332*G332</f>
        <v>51000</v>
      </c>
      <c r="I332" s="350">
        <v>300</v>
      </c>
      <c r="J332" s="365">
        <f t="shared" si="52"/>
        <v>60000</v>
      </c>
      <c r="K332" s="366">
        <v>345</v>
      </c>
      <c r="L332" s="365">
        <f t="shared" si="53"/>
        <v>69000</v>
      </c>
      <c r="M332" s="366">
        <v>390</v>
      </c>
      <c r="N332" s="365">
        <f t="shared" si="54"/>
        <v>78000</v>
      </c>
      <c r="O332" s="60"/>
      <c r="P332" s="60"/>
      <c r="Q332" s="60"/>
      <c r="S332" s="60"/>
      <c r="T332" s="60"/>
    </row>
    <row r="333" spans="1:20" ht="15.75">
      <c r="A333" s="60"/>
      <c r="B333" s="56">
        <v>300</v>
      </c>
      <c r="C333" s="350">
        <v>140</v>
      </c>
      <c r="D333" s="365">
        <f t="shared" si="55"/>
        <v>42000</v>
      </c>
      <c r="E333" s="350">
        <v>175</v>
      </c>
      <c r="F333" s="365">
        <f t="shared" si="56"/>
        <v>52500</v>
      </c>
      <c r="G333" s="350">
        <v>205</v>
      </c>
      <c r="H333" s="365">
        <f t="shared" si="57"/>
        <v>61500</v>
      </c>
      <c r="I333" s="350">
        <v>225</v>
      </c>
      <c r="J333" s="365">
        <f t="shared" si="52"/>
        <v>67500</v>
      </c>
      <c r="K333" s="366">
        <v>280</v>
      </c>
      <c r="L333" s="365">
        <f t="shared" si="53"/>
        <v>84000</v>
      </c>
      <c r="M333" s="366">
        <v>310</v>
      </c>
      <c r="N333" s="365">
        <f t="shared" si="54"/>
        <v>93000</v>
      </c>
      <c r="O333" s="60"/>
      <c r="P333" s="60"/>
      <c r="Q333" s="60"/>
      <c r="S333" s="60"/>
      <c r="T333" s="60"/>
    </row>
    <row r="334" spans="1:20" ht="15.75">
      <c r="A334" s="60"/>
      <c r="B334" s="56">
        <v>500</v>
      </c>
      <c r="C334" s="350">
        <v>105</v>
      </c>
      <c r="D334" s="365">
        <f t="shared" si="55"/>
        <v>52500</v>
      </c>
      <c r="E334" s="350">
        <v>140</v>
      </c>
      <c r="F334" s="365">
        <f t="shared" si="56"/>
        <v>70000</v>
      </c>
      <c r="G334" s="350">
        <v>175</v>
      </c>
      <c r="H334" s="365">
        <f t="shared" si="57"/>
        <v>87500</v>
      </c>
      <c r="I334" s="350">
        <v>205</v>
      </c>
      <c r="J334" s="365">
        <f t="shared" si="52"/>
        <v>102500</v>
      </c>
      <c r="K334" s="366">
        <v>240</v>
      </c>
      <c r="L334" s="365">
        <f t="shared" si="53"/>
        <v>120000</v>
      </c>
      <c r="M334" s="366">
        <v>280</v>
      </c>
      <c r="N334" s="365">
        <f t="shared" si="54"/>
        <v>140000</v>
      </c>
      <c r="O334" s="60"/>
      <c r="P334" s="60"/>
      <c r="Q334" s="60"/>
      <c r="S334" s="60"/>
      <c r="T334" s="60"/>
    </row>
    <row r="335" spans="1:20" ht="15.75">
      <c r="A335" s="60"/>
      <c r="B335" s="56">
        <v>1000</v>
      </c>
      <c r="C335" s="350">
        <v>88</v>
      </c>
      <c r="D335" s="365">
        <f t="shared" si="55"/>
        <v>88000</v>
      </c>
      <c r="E335" s="350">
        <v>105</v>
      </c>
      <c r="F335" s="365">
        <f t="shared" si="56"/>
        <v>105000</v>
      </c>
      <c r="G335" s="350">
        <v>125</v>
      </c>
      <c r="H335" s="365">
        <f t="shared" si="57"/>
        <v>125000</v>
      </c>
      <c r="I335" s="350">
        <v>140</v>
      </c>
      <c r="J335" s="365">
        <f t="shared" si="52"/>
        <v>140000</v>
      </c>
      <c r="K335" s="366">
        <v>155</v>
      </c>
      <c r="L335" s="365">
        <f t="shared" si="53"/>
        <v>155000</v>
      </c>
      <c r="M335" s="366">
        <v>175</v>
      </c>
      <c r="N335" s="365">
        <f t="shared" si="54"/>
        <v>175000</v>
      </c>
      <c r="O335" s="60"/>
      <c r="P335" s="60"/>
      <c r="Q335" s="60"/>
      <c r="S335" s="60"/>
      <c r="T335" s="60"/>
    </row>
    <row r="336" spans="1:20" ht="15.75">
      <c r="A336" s="60"/>
      <c r="B336" s="56">
        <v>2000</v>
      </c>
      <c r="C336" s="350">
        <v>80</v>
      </c>
      <c r="D336" s="365">
        <f t="shared" si="55"/>
        <v>160000</v>
      </c>
      <c r="E336" s="350">
        <v>88</v>
      </c>
      <c r="F336" s="365">
        <f t="shared" si="56"/>
        <v>176000</v>
      </c>
      <c r="G336" s="350">
        <v>100</v>
      </c>
      <c r="H336" s="365">
        <f t="shared" si="57"/>
        <v>200000</v>
      </c>
      <c r="I336" s="350">
        <v>125</v>
      </c>
      <c r="J336" s="365">
        <f t="shared" si="52"/>
        <v>250000</v>
      </c>
      <c r="K336" s="366">
        <v>135</v>
      </c>
      <c r="L336" s="365">
        <f t="shared" si="53"/>
        <v>270000</v>
      </c>
      <c r="M336" s="366">
        <v>150</v>
      </c>
      <c r="N336" s="365">
        <f t="shared" si="54"/>
        <v>300000</v>
      </c>
      <c r="O336" s="60"/>
      <c r="P336" s="60"/>
      <c r="Q336" s="60"/>
      <c r="S336" s="60"/>
      <c r="T336" s="60"/>
    </row>
    <row r="337" spans="1:20" ht="15.75">
      <c r="A337" s="60"/>
      <c r="B337" s="56">
        <v>3000</v>
      </c>
      <c r="C337" s="350">
        <v>70</v>
      </c>
      <c r="D337" s="365">
        <f t="shared" si="55"/>
        <v>210000</v>
      </c>
      <c r="E337" s="350">
        <v>83</v>
      </c>
      <c r="F337" s="365">
        <f t="shared" si="56"/>
        <v>249000</v>
      </c>
      <c r="G337" s="350">
        <v>95</v>
      </c>
      <c r="H337" s="365">
        <f t="shared" si="57"/>
        <v>285000</v>
      </c>
      <c r="I337" s="350">
        <v>105</v>
      </c>
      <c r="J337" s="365">
        <f t="shared" si="52"/>
        <v>315000</v>
      </c>
      <c r="K337" s="366">
        <v>125</v>
      </c>
      <c r="L337" s="365">
        <f t="shared" si="53"/>
        <v>375000</v>
      </c>
      <c r="M337" s="366">
        <v>140</v>
      </c>
      <c r="N337" s="365">
        <f t="shared" si="54"/>
        <v>420000</v>
      </c>
      <c r="O337" s="60"/>
      <c r="P337" s="60"/>
      <c r="Q337" s="60"/>
      <c r="S337" s="60"/>
      <c r="T337" s="60"/>
    </row>
    <row r="338" spans="1:20" ht="15.75">
      <c r="A338" s="60"/>
      <c r="B338" s="5"/>
      <c r="C338" s="5"/>
      <c r="D338" s="5"/>
      <c r="E338" s="5"/>
      <c r="F338" s="5"/>
      <c r="G338" s="21"/>
      <c r="H338" s="21"/>
      <c r="I338" s="21"/>
      <c r="J338" s="21"/>
      <c r="K338" s="21"/>
      <c r="L338" s="57"/>
      <c r="M338" s="275" t="s">
        <v>112</v>
      </c>
      <c r="N338" s="275"/>
      <c r="O338" s="60"/>
      <c r="P338" s="60"/>
      <c r="Q338" s="60"/>
      <c r="S338" s="60"/>
      <c r="T338" s="60"/>
    </row>
    <row r="339" spans="1:20" ht="27">
      <c r="A339" s="189"/>
      <c r="B339" s="177" t="s">
        <v>10</v>
      </c>
      <c r="C339" s="179"/>
      <c r="D339" s="179"/>
      <c r="E339" s="179"/>
      <c r="F339" s="179"/>
      <c r="G339" s="179"/>
      <c r="H339" s="179"/>
      <c r="I339" s="179"/>
      <c r="J339" s="195"/>
      <c r="K339" s="195"/>
      <c r="L339" s="195"/>
      <c r="M339" s="277"/>
      <c r="N339" s="277"/>
      <c r="O339" s="60"/>
      <c r="P339" s="60"/>
      <c r="Q339" s="60"/>
      <c r="S339" s="60"/>
      <c r="T339" s="60"/>
    </row>
    <row r="340" spans="1:20" ht="27">
      <c r="A340" s="189"/>
      <c r="B340" s="178" t="s">
        <v>8</v>
      </c>
      <c r="C340" s="179"/>
      <c r="D340" s="179"/>
      <c r="E340" s="179"/>
      <c r="F340" s="179"/>
      <c r="G340" s="179"/>
      <c r="H340" s="213"/>
      <c r="I340" s="213"/>
      <c r="J340" s="214"/>
      <c r="K340" s="214"/>
      <c r="L340" s="214"/>
      <c r="M340" s="60"/>
      <c r="N340" s="60"/>
      <c r="O340" s="60"/>
      <c r="P340" s="60"/>
      <c r="Q340" s="60"/>
      <c r="S340" s="60"/>
      <c r="T340" s="60"/>
    </row>
    <row r="341" spans="1:20" ht="27">
      <c r="A341" s="214"/>
      <c r="B341" s="177"/>
      <c r="C341" s="179"/>
      <c r="D341" s="179"/>
      <c r="E341" s="179"/>
      <c r="F341" s="179"/>
      <c r="G341" s="179"/>
      <c r="H341" s="179"/>
      <c r="I341" s="179"/>
      <c r="J341" s="195"/>
      <c r="K341" s="196"/>
      <c r="L341" s="196"/>
      <c r="M341" s="52"/>
      <c r="N341" s="37"/>
      <c r="O341" s="12"/>
      <c r="P341" s="12"/>
      <c r="Q341" s="12"/>
      <c r="R341" s="12"/>
      <c r="S341" s="60"/>
      <c r="T341" s="60"/>
    </row>
    <row r="342" spans="1:20" ht="27">
      <c r="A342" s="214"/>
      <c r="B342" s="178"/>
      <c r="C342" s="179"/>
      <c r="D342" s="179"/>
      <c r="E342" s="179"/>
      <c r="F342" s="179"/>
      <c r="G342" s="179"/>
      <c r="H342" s="179"/>
      <c r="I342" s="213"/>
      <c r="J342" s="195"/>
      <c r="K342" s="196"/>
      <c r="L342" s="196"/>
      <c r="M342" s="52"/>
      <c r="N342" s="37"/>
      <c r="O342" s="12"/>
      <c r="P342" s="12"/>
      <c r="Q342" s="12"/>
      <c r="R342" s="12"/>
      <c r="S342" s="60"/>
      <c r="T342" s="60"/>
    </row>
    <row r="343" spans="1:20" ht="23.25">
      <c r="A343" s="137"/>
      <c r="B343" s="138"/>
      <c r="C343" s="138"/>
      <c r="D343" s="138"/>
      <c r="E343" s="138"/>
      <c r="F343" s="138"/>
      <c r="G343" s="138"/>
      <c r="H343" s="138"/>
      <c r="I343" s="138"/>
      <c r="J343" s="139"/>
      <c r="K343" s="139"/>
      <c r="L343" s="139"/>
      <c r="O343" s="60"/>
      <c r="P343" s="60"/>
      <c r="Q343" s="60"/>
      <c r="S343" s="60"/>
      <c r="T343" s="60"/>
    </row>
    <row r="344" spans="1:20" ht="47.45" customHeight="1">
      <c r="B344" s="119"/>
      <c r="C344" s="110"/>
      <c r="D344" s="147"/>
      <c r="E344" s="242" t="s">
        <v>136</v>
      </c>
      <c r="F344" s="240"/>
      <c r="G344" s="241"/>
      <c r="H344" s="111"/>
      <c r="I344" s="112"/>
      <c r="J344" s="112"/>
      <c r="K344" s="120"/>
      <c r="L344" s="87"/>
      <c r="M344" s="87"/>
      <c r="N344" s="87"/>
      <c r="O344" s="60"/>
      <c r="P344" s="60"/>
      <c r="Q344" s="60"/>
      <c r="S344" s="60"/>
      <c r="T344" s="60"/>
    </row>
    <row r="345" spans="1:20" ht="18">
      <c r="A345" s="60"/>
      <c r="C345" s="89"/>
      <c r="D345" s="1"/>
      <c r="E345" s="1"/>
      <c r="F345" s="1"/>
      <c r="G345" s="1"/>
      <c r="H345" s="60"/>
      <c r="I345" s="60"/>
      <c r="J345" s="60"/>
      <c r="K345" s="60"/>
      <c r="L345" s="121"/>
      <c r="M345" s="121"/>
      <c r="N345" s="84"/>
      <c r="O345" s="60"/>
      <c r="P345" s="60"/>
      <c r="Q345" s="60"/>
      <c r="S345" s="60"/>
      <c r="T345" s="60"/>
    </row>
    <row r="346" spans="1:20" ht="15.75">
      <c r="A346" s="60"/>
      <c r="B346" s="269" t="s">
        <v>12</v>
      </c>
      <c r="C346" s="100" t="s">
        <v>92</v>
      </c>
      <c r="D346" s="101"/>
      <c r="E346" s="221" t="s">
        <v>156</v>
      </c>
      <c r="F346" s="101"/>
      <c r="G346" s="100" t="s">
        <v>115</v>
      </c>
      <c r="H346" s="101"/>
      <c r="I346" s="100" t="s">
        <v>91</v>
      </c>
      <c r="J346" s="77"/>
      <c r="K346"/>
      <c r="L346"/>
      <c r="M346" s="84"/>
      <c r="N346" s="84"/>
      <c r="O346" s="60"/>
      <c r="P346" s="60"/>
      <c r="Q346" s="60"/>
      <c r="S346" s="60"/>
      <c r="T346" s="60"/>
    </row>
    <row r="347" spans="1:20" ht="15.75">
      <c r="A347" s="60"/>
      <c r="B347" s="278"/>
      <c r="C347" s="97"/>
      <c r="D347" s="98"/>
      <c r="E347" s="97"/>
      <c r="F347" s="98"/>
      <c r="G347" s="81"/>
      <c r="H347" s="82"/>
      <c r="I347" s="78"/>
      <c r="J347" s="79"/>
      <c r="K347" s="60"/>
      <c r="L347" s="86"/>
      <c r="M347" s="86"/>
      <c r="N347" s="86"/>
      <c r="O347" s="60"/>
      <c r="P347" s="60"/>
      <c r="Q347" s="60"/>
      <c r="S347" s="60"/>
      <c r="T347" s="60"/>
    </row>
    <row r="348" spans="1:20" ht="15.75">
      <c r="A348" s="60"/>
      <c r="B348" s="58" t="s">
        <v>96</v>
      </c>
      <c r="C348" s="347"/>
      <c r="D348" s="348">
        <v>5000</v>
      </c>
      <c r="E348" s="347"/>
      <c r="F348" s="348">
        <v>7000</v>
      </c>
      <c r="G348" s="368">
        <v>1500</v>
      </c>
      <c r="H348" s="348"/>
      <c r="I348" s="348">
        <v>1000</v>
      </c>
      <c r="J348" s="348"/>
      <c r="K348" s="60"/>
      <c r="L348" s="86"/>
      <c r="M348" s="86"/>
      <c r="N348" s="86"/>
      <c r="O348" s="60"/>
      <c r="P348" s="60"/>
      <c r="Q348" s="60"/>
      <c r="S348" s="60"/>
      <c r="T348" s="60"/>
    </row>
    <row r="349" spans="1:20" ht="15.75">
      <c r="A349" s="60"/>
      <c r="B349" s="59">
        <v>20</v>
      </c>
      <c r="C349" s="350"/>
      <c r="D349" s="348">
        <v>8000</v>
      </c>
      <c r="E349" s="350"/>
      <c r="F349" s="348">
        <v>10000</v>
      </c>
      <c r="G349" s="369"/>
      <c r="H349" s="348">
        <v>20000</v>
      </c>
      <c r="I349" s="348"/>
      <c r="J349" s="348">
        <v>15000</v>
      </c>
      <c r="K349" s="60"/>
      <c r="L349" s="86"/>
      <c r="M349" s="86"/>
      <c r="N349" s="86"/>
      <c r="O349" s="60"/>
      <c r="P349" s="60"/>
      <c r="Q349" s="60"/>
      <c r="S349" s="60"/>
      <c r="T349" s="60"/>
    </row>
    <row r="350" spans="1:20" ht="15.75">
      <c r="A350" s="60"/>
      <c r="B350" s="59">
        <v>50</v>
      </c>
      <c r="C350" s="369">
        <v>200</v>
      </c>
      <c r="D350" s="348">
        <v>10000</v>
      </c>
      <c r="E350" s="369">
        <v>300</v>
      </c>
      <c r="F350" s="348">
        <v>15000</v>
      </c>
      <c r="G350" s="369">
        <v>500</v>
      </c>
      <c r="H350" s="348">
        <v>25000</v>
      </c>
      <c r="I350" s="348">
        <v>420</v>
      </c>
      <c r="J350" s="348">
        <v>21000</v>
      </c>
      <c r="K350" s="60"/>
      <c r="L350" s="86"/>
      <c r="M350" s="86"/>
      <c r="N350" s="86"/>
      <c r="O350" s="60"/>
      <c r="P350" s="60"/>
      <c r="Q350" s="60"/>
      <c r="S350" s="60"/>
      <c r="T350" s="60"/>
    </row>
    <row r="351" spans="1:20" ht="15.75">
      <c r="A351" s="60"/>
      <c r="B351" s="59">
        <v>100</v>
      </c>
      <c r="C351" s="369">
        <v>150</v>
      </c>
      <c r="D351" s="348">
        <v>15000</v>
      </c>
      <c r="E351" s="369">
        <v>250</v>
      </c>
      <c r="F351" s="348">
        <v>25000</v>
      </c>
      <c r="G351" s="369">
        <v>400</v>
      </c>
      <c r="H351" s="348">
        <v>40000</v>
      </c>
      <c r="I351" s="348">
        <v>400</v>
      </c>
      <c r="J351" s="348">
        <v>40000</v>
      </c>
      <c r="K351" s="60"/>
      <c r="L351" s="86"/>
      <c r="M351" s="86"/>
      <c r="N351" s="86"/>
      <c r="O351" s="60"/>
      <c r="P351" s="60"/>
      <c r="Q351" s="60"/>
      <c r="S351" s="60"/>
      <c r="T351" s="60"/>
    </row>
    <row r="352" spans="1:20" ht="15.75">
      <c r="A352" s="60"/>
      <c r="B352" s="59">
        <v>200</v>
      </c>
      <c r="C352" s="369">
        <v>130</v>
      </c>
      <c r="D352" s="348">
        <v>26000</v>
      </c>
      <c r="E352" s="369">
        <v>200</v>
      </c>
      <c r="F352" s="348">
        <v>40000</v>
      </c>
      <c r="G352" s="369">
        <v>390</v>
      </c>
      <c r="H352" s="348">
        <v>78000</v>
      </c>
      <c r="I352" s="348">
        <v>390</v>
      </c>
      <c r="J352" s="348">
        <v>78000</v>
      </c>
      <c r="K352"/>
      <c r="L352" s="86"/>
      <c r="M352" s="86"/>
      <c r="N352" s="86"/>
      <c r="O352" s="60"/>
      <c r="P352" s="60"/>
      <c r="Q352" s="60"/>
      <c r="S352" s="60"/>
      <c r="T352" s="60"/>
    </row>
    <row r="353" spans="1:20" ht="15.75">
      <c r="A353" s="60"/>
      <c r="B353" s="59">
        <v>300</v>
      </c>
      <c r="C353" s="369">
        <v>100</v>
      </c>
      <c r="D353" s="348">
        <v>30000</v>
      </c>
      <c r="E353" s="369">
        <v>150</v>
      </c>
      <c r="F353" s="348">
        <v>45000</v>
      </c>
      <c r="G353" s="369">
        <v>370</v>
      </c>
      <c r="H353" s="348">
        <v>111000</v>
      </c>
      <c r="I353" s="348">
        <v>380</v>
      </c>
      <c r="J353" s="348">
        <v>114000</v>
      </c>
      <c r="K353" s="60"/>
      <c r="L353" s="86"/>
      <c r="M353" s="86"/>
      <c r="N353" s="86"/>
      <c r="O353" s="60"/>
      <c r="P353" s="60"/>
      <c r="Q353" s="60"/>
      <c r="S353" s="60"/>
      <c r="T353" s="60"/>
    </row>
    <row r="354" spans="1:20" ht="15.75">
      <c r="A354" s="60"/>
      <c r="B354" s="59">
        <v>500</v>
      </c>
      <c r="C354" s="369">
        <v>85</v>
      </c>
      <c r="D354" s="348">
        <v>42500</v>
      </c>
      <c r="E354" s="369">
        <v>130</v>
      </c>
      <c r="F354" s="368">
        <v>65000</v>
      </c>
      <c r="G354" s="369">
        <v>350</v>
      </c>
      <c r="H354" s="348">
        <v>175000</v>
      </c>
      <c r="I354" s="348">
        <v>370</v>
      </c>
      <c r="J354" s="348">
        <v>185000</v>
      </c>
      <c r="K354" s="60"/>
      <c r="L354"/>
      <c r="M354" s="121"/>
      <c r="N354" s="86"/>
      <c r="O354" s="60"/>
      <c r="P354" s="60"/>
      <c r="Q354" s="60"/>
      <c r="S354" s="60"/>
      <c r="T354" s="60"/>
    </row>
    <row r="355" spans="1:20" ht="15.75">
      <c r="A355" s="60"/>
      <c r="B355" s="59" t="s">
        <v>97</v>
      </c>
      <c r="C355" s="369">
        <v>60</v>
      </c>
      <c r="D355" s="348"/>
      <c r="E355" s="369">
        <v>85</v>
      </c>
      <c r="F355" s="368"/>
      <c r="G355" s="369">
        <v>300</v>
      </c>
      <c r="H355" s="348"/>
      <c r="I355" s="348">
        <v>350</v>
      </c>
      <c r="J355" s="348"/>
      <c r="K355" s="87"/>
      <c r="L355" s="87"/>
      <c r="M355" s="87"/>
      <c r="N355" s="87"/>
      <c r="O355" s="60"/>
      <c r="P355" s="60"/>
      <c r="Q355" s="60"/>
      <c r="S355" s="60"/>
      <c r="T355" s="60"/>
    </row>
    <row r="356" spans="1:20" ht="19.899999999999999" customHeight="1">
      <c r="A356" s="60"/>
      <c r="B356" s="76"/>
      <c r="C356" s="88"/>
      <c r="D356" s="76"/>
      <c r="E356" s="74"/>
      <c r="F356" s="74"/>
      <c r="G356" s="74"/>
      <c r="J356" s="140" t="s">
        <v>114</v>
      </c>
      <c r="K356" s="220"/>
      <c r="O356" s="60"/>
      <c r="P356" s="60"/>
      <c r="Q356" s="60"/>
      <c r="S356" s="60"/>
      <c r="T356" s="60"/>
    </row>
    <row r="357" spans="1:20" ht="27">
      <c r="A357" s="60"/>
      <c r="B357" s="179" t="s">
        <v>157</v>
      </c>
      <c r="C357" s="1"/>
      <c r="D357" s="1"/>
      <c r="E357" s="1"/>
      <c r="F357" s="1"/>
      <c r="G357" s="60"/>
      <c r="L357"/>
      <c r="O357" s="60"/>
      <c r="P357" s="60"/>
      <c r="Q357" s="60"/>
      <c r="S357" s="60"/>
      <c r="T357" s="60"/>
    </row>
    <row r="358" spans="1:20">
      <c r="A358" s="60"/>
      <c r="L358"/>
      <c r="O358" s="60"/>
      <c r="P358" s="60"/>
      <c r="Q358" s="60"/>
      <c r="S358" s="60"/>
      <c r="T358" s="60"/>
    </row>
    <row r="359" spans="1:20">
      <c r="A359" s="60"/>
      <c r="O359" s="60"/>
      <c r="P359" s="60"/>
      <c r="Q359" s="60"/>
      <c r="S359" s="60"/>
      <c r="T359" s="60"/>
    </row>
    <row r="360" spans="1:20">
      <c r="A360" s="60"/>
      <c r="O360" s="60"/>
      <c r="P360" s="60"/>
      <c r="Q360" s="60"/>
      <c r="S360" s="60"/>
      <c r="T360" s="60"/>
    </row>
    <row r="361" spans="1:20" ht="15.75">
      <c r="A361" s="1"/>
      <c r="B361" s="279"/>
      <c r="C361" s="279"/>
      <c r="D361" s="279"/>
      <c r="E361" s="280"/>
      <c r="F361" s="280"/>
      <c r="G361" s="280"/>
      <c r="H361" s="280"/>
      <c r="I361" s="280"/>
      <c r="O361" s="60"/>
      <c r="P361" s="60"/>
      <c r="Q361" s="60"/>
      <c r="S361" s="60"/>
      <c r="T361" s="60"/>
    </row>
    <row r="362" spans="1:20" ht="45.6" customHeight="1">
      <c r="A362" s="142"/>
      <c r="B362" s="217" t="s">
        <v>137</v>
      </c>
      <c r="C362" s="217"/>
      <c r="D362" s="217"/>
      <c r="E362" s="146"/>
      <c r="F362" s="146"/>
      <c r="G362" s="146"/>
      <c r="H362" s="146"/>
      <c r="I362" s="218"/>
      <c r="O362" s="60"/>
      <c r="P362" s="60"/>
      <c r="Q362" s="60"/>
      <c r="S362" s="60"/>
      <c r="T362" s="60"/>
    </row>
    <row r="363" spans="1:20" ht="15.75">
      <c r="A363" s="1"/>
      <c r="B363" s="1"/>
      <c r="C363" s="1"/>
      <c r="D363" s="1"/>
      <c r="E363" s="60"/>
      <c r="F363" s="60"/>
      <c r="G363" s="60"/>
      <c r="H363" s="60"/>
      <c r="I363" s="60"/>
      <c r="O363" s="60"/>
      <c r="P363" s="60"/>
      <c r="Q363" s="60"/>
      <c r="S363" s="60"/>
      <c r="T363" s="60"/>
    </row>
    <row r="364" spans="1:20" ht="15.75">
      <c r="A364" s="74"/>
      <c r="B364" s="269" t="s">
        <v>12</v>
      </c>
      <c r="C364" s="281" t="s">
        <v>68</v>
      </c>
      <c r="D364" s="282"/>
      <c r="E364" s="281" t="s">
        <v>69</v>
      </c>
      <c r="F364" s="282"/>
      <c r="G364" s="125" t="s">
        <v>158</v>
      </c>
      <c r="H364" s="126"/>
      <c r="I364" s="30"/>
      <c r="J364" s="54"/>
      <c r="O364" s="60"/>
      <c r="P364" s="60"/>
      <c r="Q364" s="60"/>
      <c r="S364" s="60"/>
      <c r="T364" s="60"/>
    </row>
    <row r="365" spans="1:20" ht="15.75">
      <c r="A365" s="74"/>
      <c r="B365" s="270"/>
      <c r="C365" s="252"/>
      <c r="D365" s="253"/>
      <c r="E365" s="252"/>
      <c r="F365" s="253"/>
      <c r="G365" s="127"/>
      <c r="H365" s="128"/>
      <c r="I365"/>
      <c r="J365" s="54"/>
      <c r="O365" s="60"/>
      <c r="P365" s="60"/>
      <c r="Q365" s="60"/>
      <c r="S365" s="60"/>
      <c r="T365" s="60"/>
    </row>
    <row r="366" spans="1:20" ht="15.75">
      <c r="A366" s="74"/>
      <c r="B366" s="58" t="s">
        <v>65</v>
      </c>
      <c r="C366" s="368">
        <v>500</v>
      </c>
      <c r="D366" s="348"/>
      <c r="E366" s="368">
        <v>1000</v>
      </c>
      <c r="F366" s="348"/>
      <c r="G366" s="368">
        <v>700</v>
      </c>
      <c r="H366" s="347"/>
      <c r="I366" s="86"/>
      <c r="O366" s="60"/>
      <c r="P366" s="60"/>
      <c r="Q366" s="60"/>
      <c r="S366" s="60"/>
      <c r="T366" s="60"/>
    </row>
    <row r="367" spans="1:20" ht="15.75">
      <c r="A367" s="74"/>
      <c r="B367" s="59">
        <v>50</v>
      </c>
      <c r="C367" s="369">
        <v>200</v>
      </c>
      <c r="D367" s="348">
        <v>10000</v>
      </c>
      <c r="E367" s="369">
        <v>500</v>
      </c>
      <c r="F367" s="348">
        <v>37500</v>
      </c>
      <c r="G367" s="369">
        <v>250</v>
      </c>
      <c r="H367" s="348">
        <v>12500</v>
      </c>
      <c r="I367" s="86"/>
      <c r="O367" s="60"/>
      <c r="P367" s="60"/>
      <c r="Q367" s="60"/>
      <c r="S367" s="60"/>
      <c r="T367" s="60"/>
    </row>
    <row r="368" spans="1:20" ht="15.75">
      <c r="A368" s="74"/>
      <c r="B368" s="59">
        <v>100</v>
      </c>
      <c r="C368" s="369">
        <v>150</v>
      </c>
      <c r="D368" s="348">
        <v>15000</v>
      </c>
      <c r="E368" s="369">
        <v>400</v>
      </c>
      <c r="F368" s="348">
        <v>60000</v>
      </c>
      <c r="G368" s="369">
        <v>200</v>
      </c>
      <c r="H368" s="348">
        <v>20000</v>
      </c>
      <c r="I368" s="86"/>
      <c r="K368"/>
      <c r="O368" s="60"/>
      <c r="P368" s="60"/>
      <c r="Q368" s="60"/>
      <c r="S368" s="60"/>
      <c r="T368" s="60"/>
    </row>
    <row r="369" spans="1:20" ht="15.75">
      <c r="A369" s="74"/>
      <c r="B369" s="59">
        <v>200</v>
      </c>
      <c r="C369" s="369">
        <v>100</v>
      </c>
      <c r="D369" s="348">
        <v>20000</v>
      </c>
      <c r="E369" s="369">
        <v>370</v>
      </c>
      <c r="F369" s="348">
        <v>110000</v>
      </c>
      <c r="G369" s="369">
        <v>150</v>
      </c>
      <c r="H369" s="348">
        <v>30000</v>
      </c>
      <c r="I369" s="86"/>
      <c r="O369" s="60"/>
      <c r="P369" s="60"/>
      <c r="Q369" s="60"/>
      <c r="S369" s="60"/>
      <c r="T369" s="60"/>
    </row>
    <row r="370" spans="1:20" ht="15.75">
      <c r="A370" s="74"/>
      <c r="B370" s="59">
        <v>300</v>
      </c>
      <c r="C370" s="369">
        <v>90</v>
      </c>
      <c r="D370" s="348">
        <v>27000</v>
      </c>
      <c r="E370" s="369">
        <v>350</v>
      </c>
      <c r="F370" s="348">
        <v>150000</v>
      </c>
      <c r="G370" s="369">
        <v>120</v>
      </c>
      <c r="H370" s="348">
        <v>36000</v>
      </c>
      <c r="I370" s="86"/>
      <c r="O370" s="60"/>
      <c r="P370" s="60"/>
      <c r="Q370" s="60"/>
      <c r="S370" s="60"/>
      <c r="T370" s="60"/>
    </row>
    <row r="371" spans="1:20" ht="15.75">
      <c r="A371" s="74"/>
      <c r="B371" s="59">
        <v>500</v>
      </c>
      <c r="C371" s="369">
        <v>80</v>
      </c>
      <c r="D371" s="348">
        <v>40000</v>
      </c>
      <c r="E371" s="369">
        <v>320</v>
      </c>
      <c r="F371" s="348">
        <v>225000</v>
      </c>
      <c r="G371" s="369">
        <v>100</v>
      </c>
      <c r="H371" s="348">
        <v>50000</v>
      </c>
      <c r="I371" s="86"/>
      <c r="O371" s="60"/>
      <c r="P371" s="60"/>
      <c r="Q371" s="60"/>
      <c r="S371" s="60"/>
      <c r="T371" s="60"/>
    </row>
    <row r="372" spans="1:20" ht="15.75">
      <c r="A372" s="74"/>
      <c r="B372" s="59">
        <v>1000</v>
      </c>
      <c r="C372" s="369">
        <v>70</v>
      </c>
      <c r="D372" s="348">
        <v>70000</v>
      </c>
      <c r="E372" s="369">
        <v>300</v>
      </c>
      <c r="F372" s="348">
        <v>400000</v>
      </c>
      <c r="G372" s="369">
        <v>90</v>
      </c>
      <c r="H372" s="348">
        <v>90000</v>
      </c>
      <c r="I372" s="86"/>
      <c r="J372"/>
      <c r="O372" s="60"/>
      <c r="P372" s="60"/>
      <c r="Q372" s="60"/>
      <c r="S372" s="60"/>
      <c r="T372" s="60"/>
    </row>
    <row r="373" spans="1:20" ht="15.75">
      <c r="A373" s="74"/>
      <c r="B373" s="7" t="s">
        <v>67</v>
      </c>
      <c r="C373" s="369">
        <v>50</v>
      </c>
      <c r="D373" s="348"/>
      <c r="E373" s="369">
        <v>280</v>
      </c>
      <c r="F373" s="348"/>
      <c r="G373" s="369">
        <v>70</v>
      </c>
      <c r="H373" s="370"/>
      <c r="I373" s="219"/>
      <c r="O373" s="60"/>
      <c r="P373" s="60"/>
      <c r="Q373" s="60"/>
      <c r="S373" s="60"/>
      <c r="T373" s="60"/>
    </row>
    <row r="374" spans="1:20" ht="15.75">
      <c r="A374" s="11"/>
      <c r="C374" s="11"/>
      <c r="D374" s="1"/>
      <c r="E374" s="60"/>
      <c r="F374" s="60"/>
      <c r="G374" s="60"/>
      <c r="H374" s="275" t="s">
        <v>113</v>
      </c>
      <c r="I374" s="276"/>
      <c r="O374" s="60"/>
      <c r="P374" s="60"/>
      <c r="Q374" s="60"/>
      <c r="S374" s="60"/>
      <c r="T374" s="60"/>
    </row>
    <row r="375" spans="1:20" ht="15.75">
      <c r="A375" s="11"/>
      <c r="B375" s="60"/>
      <c r="C375" s="1"/>
      <c r="D375" s="1"/>
      <c r="E375" s="60"/>
      <c r="F375" s="60"/>
      <c r="G375" s="60"/>
      <c r="H375" s="60"/>
      <c r="I375" s="60"/>
      <c r="O375" s="60"/>
      <c r="P375" s="60"/>
      <c r="Q375" s="60"/>
      <c r="S375" s="60"/>
      <c r="T375" s="60"/>
    </row>
    <row r="376" spans="1:20" ht="27">
      <c r="A376" s="11"/>
      <c r="B376" s="179" t="s">
        <v>157</v>
      </c>
      <c r="C376" s="1"/>
      <c r="D376" s="1"/>
      <c r="E376" s="60"/>
      <c r="F376" s="60"/>
      <c r="G376" s="60"/>
      <c r="H376" s="60"/>
      <c r="I376" s="60"/>
      <c r="O376" s="60"/>
      <c r="P376" s="60"/>
      <c r="Q376" s="60"/>
      <c r="S376" s="60"/>
      <c r="T376" s="60"/>
    </row>
    <row r="377" spans="1:20">
      <c r="A377" s="80"/>
      <c r="B377" s="337" t="s">
        <v>128</v>
      </c>
      <c r="C377" s="338"/>
      <c r="D377" s="338"/>
      <c r="E377" s="338"/>
      <c r="F377" s="338"/>
      <c r="G377" s="338"/>
      <c r="H377" s="338"/>
    </row>
    <row r="378" spans="1:20" ht="21.75" customHeight="1">
      <c r="A378" s="80"/>
      <c r="B378" s="338"/>
      <c r="C378" s="338"/>
      <c r="D378" s="338"/>
      <c r="E378" s="338"/>
      <c r="F378" s="338"/>
      <c r="G378" s="338"/>
      <c r="H378" s="338"/>
    </row>
    <row r="380" spans="1:20" ht="15.75">
      <c r="A380" s="60"/>
      <c r="B380" s="269" t="s">
        <v>122</v>
      </c>
      <c r="C380" s="271"/>
      <c r="D380" s="272"/>
      <c r="E380" s="271"/>
      <c r="F380" s="272"/>
      <c r="G380" s="335"/>
      <c r="H380" s="316"/>
    </row>
    <row r="381" spans="1:20" ht="15.75">
      <c r="A381" s="60"/>
      <c r="B381" s="270"/>
      <c r="C381" s="273" t="s">
        <v>123</v>
      </c>
      <c r="D381" s="274"/>
      <c r="E381" s="273" t="s">
        <v>124</v>
      </c>
      <c r="F381" s="274"/>
      <c r="G381" s="336"/>
      <c r="H381" s="316"/>
    </row>
    <row r="382" spans="1:20" ht="15.75">
      <c r="A382" s="60"/>
      <c r="B382" s="58" t="s">
        <v>4</v>
      </c>
      <c r="C382" s="350"/>
      <c r="D382" s="352">
        <v>15000</v>
      </c>
      <c r="E382" s="350"/>
      <c r="F382" s="352">
        <v>20500</v>
      </c>
      <c r="G382" s="336"/>
      <c r="H382" s="316"/>
    </row>
    <row r="383" spans="1:20" ht="15.75">
      <c r="A383" s="60"/>
      <c r="B383" s="7" t="s">
        <v>125</v>
      </c>
      <c r="C383" s="352">
        <v>150</v>
      </c>
      <c r="D383" s="352"/>
      <c r="E383" s="352">
        <v>215</v>
      </c>
      <c r="F383" s="352"/>
      <c r="G383" s="336"/>
      <c r="H383" s="316"/>
    </row>
    <row r="384" spans="1:20" ht="15.75">
      <c r="A384" s="60"/>
      <c r="B384" s="7" t="s">
        <v>126</v>
      </c>
      <c r="C384" s="352">
        <v>90</v>
      </c>
      <c r="D384" s="352"/>
      <c r="E384" s="352">
        <v>147</v>
      </c>
      <c r="F384" s="352"/>
      <c r="G384" s="336"/>
      <c r="H384" s="316"/>
    </row>
    <row r="385" spans="1:8" ht="15.75">
      <c r="A385" s="60"/>
      <c r="B385" s="243" t="s">
        <v>127</v>
      </c>
      <c r="C385" s="352">
        <v>80</v>
      </c>
      <c r="D385" s="352"/>
      <c r="E385" s="352">
        <v>136</v>
      </c>
      <c r="F385" s="352"/>
      <c r="G385" s="336"/>
      <c r="H385" s="316"/>
    </row>
    <row r="386" spans="1:8" ht="15.75">
      <c r="A386" s="60"/>
      <c r="B386" s="7">
        <v>1000</v>
      </c>
      <c r="C386" s="352">
        <v>70</v>
      </c>
      <c r="D386" s="352"/>
      <c r="E386" s="352">
        <v>126</v>
      </c>
      <c r="F386" s="352"/>
      <c r="G386" s="336"/>
      <c r="H386" s="316"/>
    </row>
    <row r="387" spans="1:8" ht="15.75">
      <c r="A387" s="60"/>
      <c r="B387" s="7">
        <v>2000</v>
      </c>
      <c r="C387" s="352">
        <v>65</v>
      </c>
      <c r="D387" s="352"/>
      <c r="E387" s="352">
        <v>120</v>
      </c>
      <c r="F387" s="352"/>
      <c r="G387" s="336"/>
      <c r="H387" s="316"/>
    </row>
    <row r="388" spans="1:8" ht="15.75">
      <c r="A388" s="60"/>
      <c r="B388" s="7">
        <v>5000</v>
      </c>
      <c r="C388" s="352">
        <v>60</v>
      </c>
      <c r="D388" s="352"/>
      <c r="E388" s="352">
        <v>115</v>
      </c>
      <c r="F388" s="352"/>
      <c r="G388" s="336"/>
      <c r="H388" s="316"/>
    </row>
    <row r="389" spans="1:8" ht="15.75">
      <c r="A389" s="60"/>
      <c r="B389" s="83"/>
      <c r="C389" s="233"/>
      <c r="D389" s="244"/>
      <c r="E389" s="233"/>
      <c r="F389" s="244"/>
    </row>
    <row r="390" spans="1:8" ht="27">
      <c r="B390" s="179" t="s">
        <v>157</v>
      </c>
    </row>
    <row r="391" spans="1:8">
      <c r="H391"/>
    </row>
  </sheetData>
  <mergeCells count="324">
    <mergeCell ref="E94:F94"/>
    <mergeCell ref="G94:H94"/>
    <mergeCell ref="I94:J94"/>
    <mergeCell ref="C95:D95"/>
    <mergeCell ref="E95:F95"/>
    <mergeCell ref="G95:H95"/>
    <mergeCell ref="I95:J95"/>
    <mergeCell ref="B91:J91"/>
    <mergeCell ref="K29:N40"/>
    <mergeCell ref="K141:N148"/>
    <mergeCell ref="T65:U65"/>
    <mergeCell ref="N66:O66"/>
    <mergeCell ref="P66:Q66"/>
    <mergeCell ref="R66:S66"/>
    <mergeCell ref="T66:U66"/>
    <mergeCell ref="M65:M66"/>
    <mergeCell ref="O62:R63"/>
    <mergeCell ref="N65:O65"/>
    <mergeCell ref="P65:Q65"/>
    <mergeCell ref="R65:S65"/>
    <mergeCell ref="L104:S104"/>
    <mergeCell ref="I65:J65"/>
    <mergeCell ref="C66:D66"/>
    <mergeCell ref="E66:F66"/>
    <mergeCell ref="G66:H66"/>
    <mergeCell ref="I66:J66"/>
    <mergeCell ref="B45:J45"/>
    <mergeCell ref="B44:J44"/>
    <mergeCell ref="B62:J62"/>
    <mergeCell ref="B94:B95"/>
    <mergeCell ref="C94:D94"/>
    <mergeCell ref="I48:J48"/>
    <mergeCell ref="G48:H48"/>
    <mergeCell ref="E48:F48"/>
    <mergeCell ref="C48:D48"/>
    <mergeCell ref="I47:J47"/>
    <mergeCell ref="G47:H47"/>
    <mergeCell ref="E47:F47"/>
    <mergeCell ref="C47:D47"/>
    <mergeCell ref="B47:B48"/>
    <mergeCell ref="B1:J1"/>
    <mergeCell ref="B2:J2"/>
    <mergeCell ref="B3:J3"/>
    <mergeCell ref="B5:B6"/>
    <mergeCell ref="C5:D5"/>
    <mergeCell ref="E5:F5"/>
    <mergeCell ref="G5:H5"/>
    <mergeCell ref="I5:J5"/>
    <mergeCell ref="C6:D6"/>
    <mergeCell ref="E6:F6"/>
    <mergeCell ref="G82:H82"/>
    <mergeCell ref="I82:J82"/>
    <mergeCell ref="B27:J28"/>
    <mergeCell ref="G6:H6"/>
    <mergeCell ref="I6:J6"/>
    <mergeCell ref="K7:N17"/>
    <mergeCell ref="B23:J23"/>
    <mergeCell ref="B24:J24"/>
    <mergeCell ref="B30:B31"/>
    <mergeCell ref="C30:D30"/>
    <mergeCell ref="E30:F30"/>
    <mergeCell ref="G30:H30"/>
    <mergeCell ref="I30:J30"/>
    <mergeCell ref="C31:D31"/>
    <mergeCell ref="E31:F31"/>
    <mergeCell ref="G31:H31"/>
    <mergeCell ref="I31:J31"/>
    <mergeCell ref="K47:N56"/>
    <mergeCell ref="B63:J63"/>
    <mergeCell ref="B65:B66"/>
    <mergeCell ref="C65:D65"/>
    <mergeCell ref="E65:F65"/>
    <mergeCell ref="G65:H65"/>
    <mergeCell ref="B82:B83"/>
    <mergeCell ref="L107:L108"/>
    <mergeCell ref="M107:N107"/>
    <mergeCell ref="O107:P107"/>
    <mergeCell ref="Q107:S107"/>
    <mergeCell ref="C108:D108"/>
    <mergeCell ref="G108:H108"/>
    <mergeCell ref="M108:N108"/>
    <mergeCell ref="O108:P108"/>
    <mergeCell ref="Q108:S108"/>
    <mergeCell ref="A103:J103"/>
    <mergeCell ref="I109:J116"/>
    <mergeCell ref="B121:I121"/>
    <mergeCell ref="B124:J124"/>
    <mergeCell ref="L124:N124"/>
    <mergeCell ref="B125:J125"/>
    <mergeCell ref="L125:N125"/>
    <mergeCell ref="B127:B128"/>
    <mergeCell ref="C127:D127"/>
    <mergeCell ref="E127:F127"/>
    <mergeCell ref="G127:H127"/>
    <mergeCell ref="I127:J127"/>
    <mergeCell ref="K127:N135"/>
    <mergeCell ref="C128:D128"/>
    <mergeCell ref="E128:F128"/>
    <mergeCell ref="G128:H128"/>
    <mergeCell ref="I128:J128"/>
    <mergeCell ref="B105:D105"/>
    <mergeCell ref="F105:H105"/>
    <mergeCell ref="L105:S105"/>
    <mergeCell ref="B107:B108"/>
    <mergeCell ref="C107:D107"/>
    <mergeCell ref="F107:F108"/>
    <mergeCell ref="G107:H107"/>
    <mergeCell ref="B137:J137"/>
    <mergeCell ref="B138:J138"/>
    <mergeCell ref="B140:B141"/>
    <mergeCell ref="C140:D140"/>
    <mergeCell ref="E140:F140"/>
    <mergeCell ref="G140:H140"/>
    <mergeCell ref="I140:J140"/>
    <mergeCell ref="C141:D141"/>
    <mergeCell ref="E141:F141"/>
    <mergeCell ref="G141:H141"/>
    <mergeCell ref="I141:J141"/>
    <mergeCell ref="B150:J150"/>
    <mergeCell ref="B151:J151"/>
    <mergeCell ref="K170:T172"/>
    <mergeCell ref="B174:B175"/>
    <mergeCell ref="C174:D174"/>
    <mergeCell ref="E174:F174"/>
    <mergeCell ref="C175:D175"/>
    <mergeCell ref="E175:F175"/>
    <mergeCell ref="L187:M187"/>
    <mergeCell ref="B188:M188"/>
    <mergeCell ref="B153:B154"/>
    <mergeCell ref="C153:D153"/>
    <mergeCell ref="E153:F153"/>
    <mergeCell ref="C154:D154"/>
    <mergeCell ref="E154:F154"/>
    <mergeCell ref="B189:B190"/>
    <mergeCell ref="D189:D196"/>
    <mergeCell ref="L189:M189"/>
    <mergeCell ref="L190:M190"/>
    <mergeCell ref="B191:B192"/>
    <mergeCell ref="L191:M191"/>
    <mergeCell ref="L192:M192"/>
    <mergeCell ref="B193:B194"/>
    <mergeCell ref="L193:M193"/>
    <mergeCell ref="L194:M194"/>
    <mergeCell ref="B195:B196"/>
    <mergeCell ref="L195:M195"/>
    <mergeCell ref="L196:M196"/>
    <mergeCell ref="I153:J153"/>
    <mergeCell ref="G153:H153"/>
    <mergeCell ref="B185:M186"/>
    <mergeCell ref="B197:M197"/>
    <mergeCell ref="B198:B199"/>
    <mergeCell ref="D198:D205"/>
    <mergeCell ref="L198:M198"/>
    <mergeCell ref="L199:M199"/>
    <mergeCell ref="B200:B201"/>
    <mergeCell ref="L200:M200"/>
    <mergeCell ref="L201:M201"/>
    <mergeCell ref="B202:B203"/>
    <mergeCell ref="L202:M202"/>
    <mergeCell ref="L203:M203"/>
    <mergeCell ref="B204:B205"/>
    <mergeCell ref="L204:M204"/>
    <mergeCell ref="L205:M205"/>
    <mergeCell ref="B219:K220"/>
    <mergeCell ref="B221:C221"/>
    <mergeCell ref="B222:K222"/>
    <mergeCell ref="B223:C223"/>
    <mergeCell ref="D223:D226"/>
    <mergeCell ref="B224:C224"/>
    <mergeCell ref="B225:C225"/>
    <mergeCell ref="B226:C226"/>
    <mergeCell ref="B206:M206"/>
    <mergeCell ref="B207:B208"/>
    <mergeCell ref="D207:D214"/>
    <mergeCell ref="L207:M207"/>
    <mergeCell ref="L208:M208"/>
    <mergeCell ref="B209:B210"/>
    <mergeCell ref="L209:M209"/>
    <mergeCell ref="L210:M210"/>
    <mergeCell ref="B211:B212"/>
    <mergeCell ref="L211:M211"/>
    <mergeCell ref="L212:M212"/>
    <mergeCell ref="B213:B214"/>
    <mergeCell ref="L213:M213"/>
    <mergeCell ref="L214:M214"/>
    <mergeCell ref="M244:N244"/>
    <mergeCell ref="B227:K227"/>
    <mergeCell ref="B228:C228"/>
    <mergeCell ref="D228:D231"/>
    <mergeCell ref="B229:C229"/>
    <mergeCell ref="B230:C230"/>
    <mergeCell ref="B231:C231"/>
    <mergeCell ref="B232:K232"/>
    <mergeCell ref="B233:C233"/>
    <mergeCell ref="D233:D236"/>
    <mergeCell ref="B234:C234"/>
    <mergeCell ref="B235:C235"/>
    <mergeCell ref="B236:C236"/>
    <mergeCell ref="M251:N251"/>
    <mergeCell ref="C252:D252"/>
    <mergeCell ref="E252:F252"/>
    <mergeCell ref="G252:H252"/>
    <mergeCell ref="I252:J252"/>
    <mergeCell ref="K252:L252"/>
    <mergeCell ref="M252:N252"/>
    <mergeCell ref="M259:N259"/>
    <mergeCell ref="F246:J246"/>
    <mergeCell ref="F247:J247"/>
    <mergeCell ref="F248:J248"/>
    <mergeCell ref="F249:L249"/>
    <mergeCell ref="B250:D250"/>
    <mergeCell ref="B251:B252"/>
    <mergeCell ref="C251:D251"/>
    <mergeCell ref="E251:F251"/>
    <mergeCell ref="G251:H251"/>
    <mergeCell ref="I251:J251"/>
    <mergeCell ref="K251:L251"/>
    <mergeCell ref="K270:L270"/>
    <mergeCell ref="M270:N270"/>
    <mergeCell ref="M277:N277"/>
    <mergeCell ref="F265:J265"/>
    <mergeCell ref="F266:J266"/>
    <mergeCell ref="G267:K267"/>
    <mergeCell ref="B268:D268"/>
    <mergeCell ref="B269:B270"/>
    <mergeCell ref="C269:D269"/>
    <mergeCell ref="E269:F269"/>
    <mergeCell ref="G269:H269"/>
    <mergeCell ref="I269:J269"/>
    <mergeCell ref="K269:L269"/>
    <mergeCell ref="M317:N317"/>
    <mergeCell ref="M289:N289"/>
    <mergeCell ref="C290:D290"/>
    <mergeCell ref="E290:F290"/>
    <mergeCell ref="G290:H290"/>
    <mergeCell ref="I290:J290"/>
    <mergeCell ref="K290:L290"/>
    <mergeCell ref="M290:N290"/>
    <mergeCell ref="M298:N298"/>
    <mergeCell ref="C289:D289"/>
    <mergeCell ref="E289:F289"/>
    <mergeCell ref="G289:H289"/>
    <mergeCell ref="I289:J289"/>
    <mergeCell ref="K289:L289"/>
    <mergeCell ref="N297:O297"/>
    <mergeCell ref="M338:N338"/>
    <mergeCell ref="B327:C327"/>
    <mergeCell ref="B328:B329"/>
    <mergeCell ref="C328:D328"/>
    <mergeCell ref="E328:F328"/>
    <mergeCell ref="G328:H328"/>
    <mergeCell ref="I328:J328"/>
    <mergeCell ref="K328:L328"/>
    <mergeCell ref="M328:N328"/>
    <mergeCell ref="C329:D329"/>
    <mergeCell ref="E329:F329"/>
    <mergeCell ref="G329:H329"/>
    <mergeCell ref="I329:J329"/>
    <mergeCell ref="K329:L329"/>
    <mergeCell ref="M329:N329"/>
    <mergeCell ref="M309:N309"/>
    <mergeCell ref="C310:D310"/>
    <mergeCell ref="E310:F310"/>
    <mergeCell ref="G310:H310"/>
    <mergeCell ref="I310:J310"/>
    <mergeCell ref="K310:L310"/>
    <mergeCell ref="C82:D82"/>
    <mergeCell ref="E82:F82"/>
    <mergeCell ref="C83:D83"/>
    <mergeCell ref="E83:F83"/>
    <mergeCell ref="G83:H83"/>
    <mergeCell ref="I83:J83"/>
    <mergeCell ref="F305:J305"/>
    <mergeCell ref="M310:N310"/>
    <mergeCell ref="F285:J285"/>
    <mergeCell ref="F286:J286"/>
    <mergeCell ref="G287:K287"/>
    <mergeCell ref="B288:D288"/>
    <mergeCell ref="B289:B290"/>
    <mergeCell ref="M269:N269"/>
    <mergeCell ref="C270:D270"/>
    <mergeCell ref="E270:F270"/>
    <mergeCell ref="G270:H270"/>
    <mergeCell ref="I270:J270"/>
    <mergeCell ref="B380:B381"/>
    <mergeCell ref="C380:D380"/>
    <mergeCell ref="E380:F380"/>
    <mergeCell ref="C381:D381"/>
    <mergeCell ref="E381:F381"/>
    <mergeCell ref="H374:I374"/>
    <mergeCell ref="M339:N339"/>
    <mergeCell ref="B346:B347"/>
    <mergeCell ref="B361:I361"/>
    <mergeCell ref="B364:B365"/>
    <mergeCell ref="C364:D364"/>
    <mergeCell ref="E364:F364"/>
    <mergeCell ref="C365:D365"/>
    <mergeCell ref="E365:F365"/>
    <mergeCell ref="G380:H388"/>
    <mergeCell ref="B377:H378"/>
    <mergeCell ref="F284:J284"/>
    <mergeCell ref="F264:J264"/>
    <mergeCell ref="I154:J154"/>
    <mergeCell ref="G154:H154"/>
    <mergeCell ref="C309:D309"/>
    <mergeCell ref="E309:F309"/>
    <mergeCell ref="G309:H309"/>
    <mergeCell ref="I309:J309"/>
    <mergeCell ref="B237:K237"/>
    <mergeCell ref="B238:C238"/>
    <mergeCell ref="B239:C239"/>
    <mergeCell ref="D239:D242"/>
    <mergeCell ref="B240:C240"/>
    <mergeCell ref="B241:C241"/>
    <mergeCell ref="B242:C242"/>
    <mergeCell ref="F243:J243"/>
    <mergeCell ref="B216:G216"/>
    <mergeCell ref="B217:G217"/>
    <mergeCell ref="F306:J306"/>
    <mergeCell ref="F307:J307"/>
    <mergeCell ref="B308:C308"/>
    <mergeCell ref="G308:I308"/>
    <mergeCell ref="B309:B310"/>
    <mergeCell ref="K309:L309"/>
  </mergeCells>
  <pageMargins left="0.7" right="0.7" top="0.75" bottom="0.75" header="0.3" footer="0.3"/>
  <pageSetup paperSize="9" scale="38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 </vt:lpstr>
      <vt:lpstr>Лист1</vt:lpstr>
      <vt:lpstr>Лист3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2023-09-23T09:04:05Z</dcterms:modified>
</cp:coreProperties>
</file>